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filterPrivacy="1" defaultThemeVersion="124226"/>
  <xr:revisionPtr revIDLastSave="0" documentId="13_ncr:1_{566055C2-E242-4F61-BC6F-884BEA964A40}" xr6:coauthVersionLast="47" xr6:coauthVersionMax="47" xr10:uidLastSave="{00000000-0000-0000-0000-000000000000}"/>
  <bookViews>
    <workbookView xWindow="-38520" yWindow="-120" windowWidth="38640" windowHeight="15840" xr2:uid="{00000000-000D-0000-FFFF-FFFF00000000}"/>
  </bookViews>
  <sheets>
    <sheet name="iron ore products" sheetId="8" r:id="rId1"/>
    <sheet name="pig iron and steel" sheetId="11" r:id="rId2"/>
    <sheet name="Mining" sheetId="9" r:id="rId3"/>
    <sheet name="Steel" sheetId="10" r:id="rId4"/>
  </sheets>
  <definedNames>
    <definedName name="_xlnm.Print_Area" localSheetId="0">'iron ore products'!#REF!</definedName>
    <definedName name="_xlnm.Print_Area" localSheetId="2">Mining!$A$3:$F$42</definedName>
    <definedName name="_xlnm.Print_Area" localSheetId="1">'pig iron and steel'!#REF!</definedName>
    <definedName name="_xlnm.Print_Area" localSheetId="3">Steel!#REF!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6" i="9" l="1"/>
  <c r="AJ12" i="8"/>
  <c r="AJ20" i="8"/>
  <c r="AF12" i="8"/>
  <c r="AF20" i="8"/>
  <c r="Y24" i="10"/>
  <c r="Y11" i="10"/>
  <c r="Y20" i="10"/>
  <c r="Y23" i="11"/>
  <c r="Y11" i="11"/>
  <c r="Y20" i="8"/>
  <c r="Y12" i="8"/>
</calcChain>
</file>

<file path=xl/sharedStrings.xml><?xml version="1.0" encoding="utf-8"?>
<sst xmlns="http://schemas.openxmlformats.org/spreadsheetml/2006/main" count="730" uniqueCount="104">
  <si>
    <t>Консолидированные операционные результаты Компании</t>
  </si>
  <si>
    <t>Железорудная продукция</t>
  </si>
  <si>
    <t>Производство</t>
  </si>
  <si>
    <t>тыс. тонн</t>
  </si>
  <si>
    <t>Железная руда*</t>
  </si>
  <si>
    <t>Окатыши</t>
  </si>
  <si>
    <t>ГБЖ/ПВЖ</t>
  </si>
  <si>
    <t>1К 2011</t>
  </si>
  <si>
    <t>2К 2011</t>
  </si>
  <si>
    <t>3К 2011</t>
  </si>
  <si>
    <t>4К 2011</t>
  </si>
  <si>
    <t>1К 2012</t>
  </si>
  <si>
    <t>2К 2012</t>
  </si>
  <si>
    <t>3К 2012</t>
  </si>
  <si>
    <t>4К 2012</t>
  </si>
  <si>
    <t>1К 2013</t>
  </si>
  <si>
    <t>2К 2013</t>
  </si>
  <si>
    <t>3К 2013</t>
  </si>
  <si>
    <t>4К 2013</t>
  </si>
  <si>
    <t>1К 2014</t>
  </si>
  <si>
    <t>2К 2014</t>
  </si>
  <si>
    <t>3К 2014</t>
  </si>
  <si>
    <t>4К 2014</t>
  </si>
  <si>
    <t>4К 2015</t>
  </si>
  <si>
    <t>1К 2015</t>
  </si>
  <si>
    <t>Прочее***</t>
  </si>
  <si>
    <t>Итого</t>
  </si>
  <si>
    <t>Россия</t>
  </si>
  <si>
    <t>Европа</t>
  </si>
  <si>
    <t>Азия</t>
  </si>
  <si>
    <t>Бл. Восток и Сев. Африка</t>
  </si>
  <si>
    <t>Прочие</t>
  </si>
  <si>
    <t>Чугун</t>
  </si>
  <si>
    <t>Сталь</t>
  </si>
  <si>
    <t>Стальная продукция</t>
  </si>
  <si>
    <t>Операционные результаты Компании по сегментам – Горнорудный сегмент</t>
  </si>
  <si>
    <t>ЛГОК</t>
  </si>
  <si>
    <t>Концентрат</t>
  </si>
  <si>
    <t>ГБЖ</t>
  </si>
  <si>
    <t>Прочее</t>
  </si>
  <si>
    <t>Аглоруда</t>
  </si>
  <si>
    <t>Операционные результаты Компании по сегментам – Металлургический сегмент</t>
  </si>
  <si>
    <t>ОЭМК</t>
  </si>
  <si>
    <t>Уральская Сталь</t>
  </si>
  <si>
    <t>ПВЖ</t>
  </si>
  <si>
    <t>МГОК</t>
  </si>
  <si>
    <t>-</t>
  </si>
  <si>
    <t>2К 2015</t>
  </si>
  <si>
    <t>3К 2015</t>
  </si>
  <si>
    <t>4K 2015</t>
  </si>
  <si>
    <t>Металлургическая продукция</t>
  </si>
  <si>
    <t>1К 2016</t>
  </si>
  <si>
    <t xml:space="preserve"> </t>
  </si>
  <si>
    <t>2К 2016</t>
  </si>
  <si>
    <t>3К 2016</t>
  </si>
  <si>
    <t>4K 2016</t>
  </si>
  <si>
    <t>4К 2016</t>
  </si>
  <si>
    <t>1К 2017</t>
  </si>
  <si>
    <t>2К 2017</t>
  </si>
  <si>
    <t>3К 2017</t>
  </si>
  <si>
    <t>4К 2017</t>
  </si>
  <si>
    <t>Стальная продукция, в т.ч.**:</t>
  </si>
  <si>
    <t>Полуфабрикат</t>
  </si>
  <si>
    <t>Полуфабрикат HVA</t>
  </si>
  <si>
    <t>SBQ HVA</t>
  </si>
  <si>
    <t>Лист</t>
  </si>
  <si>
    <t>Лист HVA</t>
  </si>
  <si>
    <t>Итого, в т.ч.</t>
  </si>
  <si>
    <t>Стальная продукция HVA</t>
  </si>
  <si>
    <t>Полуфабрикат – блюм, литой квадрат, квадратная заготовка с ОЭМК и литая заготовка с Уральской Стали</t>
  </si>
  <si>
    <t>Полуфабрикат HVA – трубная заготовка, арматурная сталь с ОЭМК</t>
  </si>
  <si>
    <t>SBQ HVA – сортовой прокат, бунт, пруток с ОЭМК</t>
  </si>
  <si>
    <t>Лист – листовой прокат с Уральской Стали</t>
  </si>
  <si>
    <t>Лист HVA – штрипс, прокат листовой конструкционный, прокат для мостостроения с Уральской Стали</t>
  </si>
  <si>
    <t>1К 2018</t>
  </si>
  <si>
    <t>2К 2018</t>
  </si>
  <si>
    <t>3К 2018</t>
  </si>
  <si>
    <t>4К 2018</t>
  </si>
  <si>
    <t>** Категории стальной продукции включают:</t>
  </si>
  <si>
    <t>* Железная руда включает в себя концентрат и аглоруду</t>
  </si>
  <si>
    <t>*** Мелочь ГБЖ и отсев окатышей ЛГОК</t>
  </si>
  <si>
    <t>**** Железная руда, окатыши, ГБЖ/ПВЖ, мелочь ГБЖ и отсев окатышей</t>
  </si>
  <si>
    <t>1К 2019</t>
  </si>
  <si>
    <t>2К 2019</t>
  </si>
  <si>
    <t>3К 2019</t>
  </si>
  <si>
    <t>4К 2019</t>
  </si>
  <si>
    <t>1К 2020</t>
  </si>
  <si>
    <t>2К 2020</t>
  </si>
  <si>
    <t>** В связи с переходом на новую единую интегрированную систему управления финансово-хозяйственной деятельностью (ИСУ ФХД) на базе SAP S/4HANA изменилась методика отражения данных по отгрузке. Начиная с 01.01.2020, экспорт представлен по реализации конечному потребителю со склада трейдингового подразделения Metalloinvest Trading AG (до 31.12.2019 экспорт представлен по отгрузке со складов комбинатов)</t>
  </si>
  <si>
    <t>* В связи с переходом на новую единую интегрированную систему управления финансово-хозяйственной деятельностью (ИСУ ФХД) на базе SAP S/4HANA изменилась методика отражения данных по отгрузке. Начиная с 01.01.2020, экспорт представлен по реализации конечному потребителю со склада трейдингового подразделения Metalloinvest Trading AG (до 31.12.2019 экспорт представлен по отгрузке со складов комбинатов)</t>
  </si>
  <si>
    <t>3К 2020</t>
  </si>
  <si>
    <t>Реализация по видам продукции**</t>
  </si>
  <si>
    <t>Реализация по географическому положению****</t>
  </si>
  <si>
    <t>Реализация по видам продукции*</t>
  </si>
  <si>
    <t>Реализация по географическому положению</t>
  </si>
  <si>
    <t xml:space="preserve">Реализация </t>
  </si>
  <si>
    <t>Реализация</t>
  </si>
  <si>
    <t>Включая внутригрупповые поставки</t>
  </si>
  <si>
    <t>4К 2020</t>
  </si>
  <si>
    <t>Прочие (вкл. СНГ)</t>
  </si>
  <si>
    <t>1К 2021</t>
  </si>
  <si>
    <t>2К 2021</t>
  </si>
  <si>
    <t>3К 2021</t>
  </si>
  <si>
    <t>4К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</si>
</sst>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%"/>
    <numFmt numFmtId="166" formatCode="_-* #,##0\ _₽_-;\-* #,##0\ _₽_-;_-* &quot;-&quot;??\ _₽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Meta Offc Pro"/>
      <family val="2"/>
      <charset val="204"/>
    </font>
    <font>
      <sz val="10"/>
      <color theme="1"/>
      <name val="Meta Offc Pro"/>
      <family val="2"/>
      <charset val="204"/>
    </font>
    <font>
      <sz val="11"/>
      <color theme="1"/>
      <name val="Meta Offc Pro"/>
      <family val="2"/>
      <charset val="204"/>
    </font>
    <font>
      <sz val="10"/>
      <name val="Meta Offc Pro"/>
      <family val="2"/>
      <charset val="204"/>
    </font>
    <font>
      <b/>
      <sz val="10"/>
      <name val="Meta Offc Pro"/>
      <family val="2"/>
      <charset val="204"/>
    </font>
    <font>
      <sz val="8"/>
      <color theme="1"/>
      <name val="Meta Offc Pro"/>
      <family val="2"/>
      <charset val="204"/>
    </font>
    <font>
      <b/>
      <sz val="8"/>
      <color theme="1"/>
      <name val="Meta Offc Pro"/>
      <family val="2"/>
      <charset val="204"/>
    </font>
    <font>
      <b/>
      <sz val="11"/>
      <color theme="1"/>
      <name val="Meta Offc Pro"/>
      <family val="2"/>
      <charset val="204"/>
    </font>
    <font>
      <b/>
      <sz val="12"/>
      <color theme="1"/>
      <name val="Meta Offc Pro"/>
      <family val="2"/>
      <charset val="204"/>
    </font>
    <font>
      <sz val="8"/>
      <name val="Meta Offc Pro"/>
      <family val="2"/>
      <charset val="204"/>
    </font>
    <font>
      <sz val="11"/>
      <color rgb="FF000000"/>
      <name val="Calibri"/>
      <family val="2"/>
      <charset val="1"/>
    </font>
    <font>
      <sz val="8"/>
      <name val="0"/>
      <charset val="204"/>
    </font>
    <font>
      <i/>
      <sz val="8"/>
      <name val="0"/>
      <charset val="204"/>
    </font>
    <font>
      <sz val="11"/>
      <color rgb="FF000000"/>
      <name val="Meta Offc Pro"/>
      <family val="2"/>
      <charset val="204"/>
    </font>
    <font>
      <sz val="8"/>
      <color rgb="FF000000"/>
      <name val="Meta Offc Pro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Meta Offc Pro"/>
      <family val="2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6A6A6D"/>
      </top>
      <bottom style="medium">
        <color rgb="FF6A6A6D"/>
      </bottom>
      <diagonal/>
    </border>
    <border>
      <left/>
      <right/>
      <top/>
      <bottom style="double">
        <color rgb="FF6A6A6D"/>
      </bottom>
      <diagonal/>
    </border>
    <border>
      <left/>
      <right/>
      <top style="medium">
        <color rgb="FF6A6A6D"/>
      </top>
      <bottom style="double">
        <color rgb="FF6A6A6D"/>
      </bottom>
      <diagonal/>
    </border>
    <border>
      <left/>
      <right/>
      <top/>
      <bottom style="double">
        <color rgb="FF7F7368"/>
      </bottom>
      <diagonal/>
    </border>
    <border>
      <left/>
      <right/>
      <top/>
      <bottom style="medium">
        <color rgb="FF7F7368"/>
      </bottom>
      <diagonal/>
    </border>
    <border>
      <left/>
      <right/>
      <top style="medium">
        <color rgb="FF7F7368"/>
      </top>
      <bottom style="double">
        <color rgb="FF7F736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7F7368"/>
      </top>
      <bottom style="medium">
        <color rgb="FF7F7368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" fontId="13" fillId="2" borderId="7" applyNumberFormat="0" applyProtection="0">
      <alignment horizontal="right" vertical="center"/>
    </xf>
    <xf numFmtId="0" fontId="13" fillId="3" borderId="8" applyNumberFormat="0" applyProtection="0">
      <alignment horizontal="left" vertical="center" indent="2"/>
    </xf>
    <xf numFmtId="4" fontId="13" fillId="3" borderId="8" applyNumberFormat="0" applyProtection="0">
      <alignment horizontal="left" vertical="center" wrapText="1" indent="1"/>
    </xf>
    <xf numFmtId="4" fontId="14" fillId="4" borderId="8" applyNumberFormat="0" applyProtection="0">
      <alignment horizontal="right" vertical="center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 indent="1"/>
    </xf>
    <xf numFmtId="3" fontId="3" fillId="0" borderId="0" xfId="0" applyNumberFormat="1" applyFont="1" applyFill="1" applyAlignment="1">
      <alignment horizontal="right"/>
    </xf>
    <xf numFmtId="0" fontId="3" fillId="0" borderId="2" xfId="0" applyFont="1" applyBorder="1" applyAlignment="1">
      <alignment horizontal="left" indent="1"/>
    </xf>
    <xf numFmtId="3" fontId="5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Alignment="1">
      <alignment horizontal="right"/>
    </xf>
    <xf numFmtId="165" fontId="3" fillId="0" borderId="0" xfId="1" applyNumberFormat="1" applyFont="1" applyFill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3" fontId="3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/>
    <xf numFmtId="0" fontId="3" fillId="0" borderId="0" xfId="0" applyFont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3" fillId="0" borderId="5" xfId="0" applyFont="1" applyBorder="1"/>
    <xf numFmtId="3" fontId="3" fillId="0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3" fontId="3" fillId="0" borderId="4" xfId="0" applyNumberFormat="1" applyFont="1" applyBorder="1" applyAlignment="1">
      <alignment horizontal="left"/>
    </xf>
    <xf numFmtId="0" fontId="2" fillId="0" borderId="0" xfId="0" applyFont="1" applyFill="1" applyAlignment="1">
      <alignment horizontal="left" indent="1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/>
    <xf numFmtId="0" fontId="11" fillId="0" borderId="0" xfId="0" applyFont="1"/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3" fillId="0" borderId="0" xfId="0" applyFont="1" applyAlignment="1">
      <alignment horizontal="left" indent="4"/>
    </xf>
    <xf numFmtId="0" fontId="3" fillId="0" borderId="9" xfId="0" applyFont="1" applyBorder="1" applyAlignment="1">
      <alignment horizontal="left" indent="4"/>
    </xf>
    <xf numFmtId="0" fontId="3" fillId="0" borderId="2" xfId="0" applyFont="1" applyBorder="1" applyAlignment="1">
      <alignment horizontal="left" indent="4"/>
    </xf>
    <xf numFmtId="1" fontId="15" fillId="0" borderId="0" xfId="0" applyNumberFormat="1" applyFont="1" applyFill="1" applyBorder="1"/>
    <xf numFmtId="1" fontId="15" fillId="0" borderId="9" xfId="0" applyNumberFormat="1" applyFont="1" applyFill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" fontId="4" fillId="0" borderId="0" xfId="0" applyNumberFormat="1" applyFont="1"/>
    <xf numFmtId="3" fontId="3" fillId="0" borderId="0" xfId="0" applyNumberFormat="1" applyFont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9" fontId="3" fillId="0" borderId="0" xfId="1" applyFont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/>
    <xf numFmtId="1" fontId="3" fillId="0" borderId="9" xfId="0" applyNumberFormat="1" applyFont="1" applyFill="1" applyBorder="1"/>
    <xf numFmtId="3" fontId="4" fillId="0" borderId="0" xfId="0" applyNumberFormat="1" applyFont="1"/>
    <xf numFmtId="3" fontId="0" fillId="0" borderId="0" xfId="0" applyNumberFormat="1"/>
    <xf numFmtId="166" fontId="3" fillId="0" borderId="0" xfId="11" applyNumberFormat="1" applyFont="1" applyFill="1" applyAlignment="1">
      <alignment horizontal="right"/>
    </xf>
    <xf numFmtId="3" fontId="18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3" fillId="0" borderId="2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 wrapText="1"/>
    </xf>
  </cellXfs>
  <cellStyles count="12">
    <cellStyle name="SAPBEXHLevel1" xfId="6" xr:uid="{00000000-0005-0000-0000-000000000000}"/>
    <cellStyle name="SAPBEXstdData" xfId="8" xr:uid="{00000000-0005-0000-0000-000001000000}"/>
    <cellStyle name="SAPBEXstdDataEmph" xfId="5" xr:uid="{00000000-0005-0000-0000-000002000000}"/>
    <cellStyle name="SAPBEXstdItem" xfId="7" xr:uid="{00000000-0005-0000-0000-000003000000}"/>
    <cellStyle name="Обычный" xfId="0" builtinId="0"/>
    <cellStyle name="Обычный 2" xfId="3" xr:uid="{00000000-0005-0000-0000-000005000000}"/>
    <cellStyle name="Обычный 3" xfId="2" xr:uid="{00000000-0005-0000-0000-000006000000}"/>
    <cellStyle name="Обычный 3 2" xfId="9" xr:uid="{00000000-0005-0000-0000-000007000000}"/>
    <cellStyle name="Процентный" xfId="1" builtinId="5"/>
    <cellStyle name="Процентный 2" xfId="4" xr:uid="{00000000-0005-0000-0000-000009000000}"/>
    <cellStyle name="Процентный 3" xfId="10" xr:uid="{00000000-0005-0000-0000-00000A000000}"/>
    <cellStyle name="Финансовый" xfId="11" builtinId="3"/>
  </cellStyles>
  <dxfs count="0"/>
  <tableStyles count="0" defaultTableStyle="TableStyleMedium2" defaultPivotStyle="PivotStyleMedium9"/>
  <colors>
    <mruColors>
      <color rgb="FFDDD6D3"/>
      <color rgb="FFA2B1C8"/>
      <color rgb="FF768591"/>
      <color rgb="FF9F94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F948A"/>
  </sheetPr>
  <dimension ref="A1:AT42"/>
  <sheetViews>
    <sheetView tabSelected="1" zoomScale="85" zoomScaleNormal="85" workbookViewId="0"/>
  </sheetViews>
  <sheetFormatPr defaultColWidth="9.26953125" defaultRowHeight="18" outlineLevelCol="1"/>
  <cols>
    <col min="1" max="1" width="26.7265625" style="4" customWidth="1"/>
    <col min="2" max="5" width="9.7265625" style="14" hidden="1" customWidth="1" outlineLevel="1"/>
    <col min="6" max="6" width="9.7265625" style="14" hidden="1" customWidth="1" outlineLevel="1" collapsed="1"/>
    <col min="7" max="8" width="9.7265625" style="14" hidden="1" customWidth="1" outlineLevel="1"/>
    <col min="9" max="9" width="9.7265625" style="14" hidden="1" customWidth="1" outlineLevel="1" collapsed="1"/>
    <col min="10" max="19" width="9.7265625" style="4" hidden="1" customWidth="1" outlineLevel="1"/>
    <col min="20" max="22" width="9.7265625" style="25" hidden="1" customWidth="1" outlineLevel="1"/>
    <col min="23" max="29" width="9.7265625" style="4" hidden="1" customWidth="1" outlineLevel="1"/>
    <col min="30" max="30" width="9.7265625" style="4" customWidth="1" collapsed="1"/>
    <col min="31" max="42" width="9.7265625" style="4" customWidth="1"/>
    <col min="43" max="16384" width="9.26953125" style="4"/>
  </cols>
  <sheetData>
    <row r="1" spans="1:46" ht="19">
      <c r="A1" s="30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1"/>
      <c r="V1" s="1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6" ht="17">
      <c r="A2" s="1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"/>
      <c r="V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6">
      <c r="A3" s="29" t="s">
        <v>1</v>
      </c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1"/>
      <c r="U3" s="1"/>
      <c r="V3" s="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6" ht="17">
      <c r="A4" s="1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1"/>
      <c r="U4" s="1"/>
      <c r="V4" s="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6" ht="17.5" thickBot="1">
      <c r="A5" s="5" t="s">
        <v>2</v>
      </c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1"/>
      <c r="U5" s="1"/>
      <c r="V5" s="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6" ht="18" customHeight="1" thickBot="1">
      <c r="A6" s="7" t="s">
        <v>3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8" t="s">
        <v>22</v>
      </c>
      <c r="R6" s="8" t="s">
        <v>24</v>
      </c>
      <c r="S6" s="8" t="s">
        <v>47</v>
      </c>
      <c r="T6" s="8" t="s">
        <v>48</v>
      </c>
      <c r="U6" s="8" t="s">
        <v>23</v>
      </c>
      <c r="V6" s="8" t="s">
        <v>51</v>
      </c>
      <c r="W6" s="8" t="s">
        <v>53</v>
      </c>
      <c r="X6" s="8" t="s">
        <v>54</v>
      </c>
      <c r="Y6" s="8" t="s">
        <v>55</v>
      </c>
      <c r="Z6" s="8" t="s">
        <v>57</v>
      </c>
      <c r="AA6" s="8" t="s">
        <v>58</v>
      </c>
      <c r="AB6" s="8" t="s">
        <v>59</v>
      </c>
      <c r="AC6" s="8" t="s">
        <v>60</v>
      </c>
      <c r="AD6" s="8" t="s">
        <v>74</v>
      </c>
      <c r="AE6" s="8" t="s">
        <v>75</v>
      </c>
      <c r="AF6" s="8" t="s">
        <v>76</v>
      </c>
      <c r="AG6" s="8" t="s">
        <v>77</v>
      </c>
      <c r="AH6" s="8" t="s">
        <v>82</v>
      </c>
      <c r="AI6" s="8" t="s">
        <v>83</v>
      </c>
      <c r="AJ6" s="8" t="s">
        <v>84</v>
      </c>
      <c r="AK6" s="8" t="s">
        <v>85</v>
      </c>
      <c r="AL6" s="8" t="s">
        <v>86</v>
      </c>
      <c r="AM6" s="8" t="s">
        <v>87</v>
      </c>
      <c r="AN6" s="8" t="s">
        <v>90</v>
      </c>
      <c r="AO6" s="8" t="s">
        <v>98</v>
      </c>
      <c r="AP6" s="8" t="s">
        <v>100</v>
      </c>
      <c r="AQ6" s="8" t="s">
        <v>101</v>
      </c>
      <c r="AR6" s="8" t="s">
        <v>102</v>
      </c>
      <c r="AS6" s="8" t="s">
        <v>103</v>
      </c>
    </row>
    <row r="7" spans="1:46" ht="16.5">
      <c r="A7" s="3" t="s">
        <v>4</v>
      </c>
      <c r="B7" s="23">
        <v>9926</v>
      </c>
      <c r="C7" s="23">
        <v>10241</v>
      </c>
      <c r="D7" s="23">
        <v>9980</v>
      </c>
      <c r="E7" s="23">
        <v>10001</v>
      </c>
      <c r="F7" s="23">
        <v>9893</v>
      </c>
      <c r="G7" s="23">
        <v>10037</v>
      </c>
      <c r="H7" s="23">
        <v>10131</v>
      </c>
      <c r="I7" s="23">
        <v>9720</v>
      </c>
      <c r="J7" s="23">
        <v>9545</v>
      </c>
      <c r="K7" s="23">
        <v>9653</v>
      </c>
      <c r="L7" s="23">
        <v>9550</v>
      </c>
      <c r="M7" s="23">
        <v>9622</v>
      </c>
      <c r="N7" s="23">
        <v>9538</v>
      </c>
      <c r="O7" s="23">
        <v>9790</v>
      </c>
      <c r="P7" s="23">
        <v>9734</v>
      </c>
      <c r="Q7" s="23">
        <v>9686</v>
      </c>
      <c r="R7" s="23">
        <v>9670</v>
      </c>
      <c r="S7" s="23">
        <v>9840</v>
      </c>
      <c r="T7" s="23">
        <v>9863</v>
      </c>
      <c r="U7" s="23">
        <v>10091</v>
      </c>
      <c r="V7" s="23">
        <v>10037</v>
      </c>
      <c r="W7" s="23">
        <v>10375</v>
      </c>
      <c r="X7" s="23">
        <v>9942</v>
      </c>
      <c r="Y7" s="23">
        <v>10343</v>
      </c>
      <c r="Z7" s="23">
        <v>10074</v>
      </c>
      <c r="AA7" s="23">
        <v>10108</v>
      </c>
      <c r="AB7" s="23">
        <v>10014</v>
      </c>
      <c r="AC7" s="23">
        <v>10100</v>
      </c>
      <c r="AD7" s="23">
        <v>9893</v>
      </c>
      <c r="AE7" s="23">
        <v>10124</v>
      </c>
      <c r="AF7" s="23">
        <v>9995</v>
      </c>
      <c r="AG7" s="23">
        <v>10346.69643</v>
      </c>
      <c r="AH7" s="23">
        <v>9602.2371800000001</v>
      </c>
      <c r="AI7" s="23">
        <v>10062.796279999999</v>
      </c>
      <c r="AJ7" s="23">
        <v>10404.288374</v>
      </c>
      <c r="AK7" s="23">
        <v>10173.093639999999</v>
      </c>
      <c r="AL7" s="23">
        <v>10291.94715</v>
      </c>
      <c r="AM7" s="23">
        <v>9890.7058079999988</v>
      </c>
      <c r="AN7" s="23">
        <v>10179.628232999999</v>
      </c>
      <c r="AO7" s="78">
        <v>10074.2976</v>
      </c>
      <c r="AP7" s="78">
        <v>10256.332059999999</v>
      </c>
      <c r="AQ7" s="78">
        <v>10160.220710000001</v>
      </c>
      <c r="AR7" s="78">
        <v>10283.272779999999</v>
      </c>
      <c r="AS7" s="78">
        <v>10067.094659999999</v>
      </c>
      <c r="AT7" s="62"/>
    </row>
    <row r="8" spans="1:46" ht="16.5">
      <c r="A8" s="3" t="s">
        <v>5</v>
      </c>
      <c r="B8" s="23">
        <v>5691</v>
      </c>
      <c r="C8" s="23">
        <v>5557</v>
      </c>
      <c r="D8" s="23">
        <v>5591</v>
      </c>
      <c r="E8" s="23">
        <v>5572</v>
      </c>
      <c r="F8" s="23">
        <v>5800</v>
      </c>
      <c r="G8" s="23">
        <v>5660</v>
      </c>
      <c r="H8" s="23">
        <v>5689</v>
      </c>
      <c r="I8" s="23">
        <v>5480</v>
      </c>
      <c r="J8" s="23">
        <v>5644</v>
      </c>
      <c r="K8" s="23">
        <v>5486</v>
      </c>
      <c r="L8" s="23">
        <v>5716</v>
      </c>
      <c r="M8" s="23">
        <v>5709</v>
      </c>
      <c r="N8" s="23">
        <v>5753</v>
      </c>
      <c r="O8" s="23">
        <v>5732</v>
      </c>
      <c r="P8" s="23">
        <v>5511</v>
      </c>
      <c r="Q8" s="23">
        <v>5655</v>
      </c>
      <c r="R8" s="23">
        <v>5816</v>
      </c>
      <c r="S8" s="23">
        <v>5907</v>
      </c>
      <c r="T8" s="23">
        <v>5936</v>
      </c>
      <c r="U8" s="23">
        <v>6131</v>
      </c>
      <c r="V8" s="23">
        <v>5968</v>
      </c>
      <c r="W8" s="23">
        <v>6330</v>
      </c>
      <c r="X8" s="23">
        <v>6544</v>
      </c>
      <c r="Y8" s="23">
        <v>6348</v>
      </c>
      <c r="Z8" s="23">
        <v>5982</v>
      </c>
      <c r="AA8" s="23">
        <v>6268</v>
      </c>
      <c r="AB8" s="23">
        <v>6323</v>
      </c>
      <c r="AC8" s="23">
        <v>6514</v>
      </c>
      <c r="AD8" s="23">
        <v>6691</v>
      </c>
      <c r="AE8" s="23">
        <v>6956</v>
      </c>
      <c r="AF8" s="23">
        <v>7126</v>
      </c>
      <c r="AG8" s="23">
        <v>6885.4129999999996</v>
      </c>
      <c r="AH8" s="23">
        <v>6840.3463400000001</v>
      </c>
      <c r="AI8" s="23">
        <v>7230.3069999999998</v>
      </c>
      <c r="AJ8" s="23">
        <v>7157.3310000000001</v>
      </c>
      <c r="AK8" s="23">
        <v>6847.8620000000001</v>
      </c>
      <c r="AL8" s="23">
        <v>7070.2650000000003</v>
      </c>
      <c r="AM8" s="23">
        <v>7085.9655999999995</v>
      </c>
      <c r="AN8" s="23">
        <v>6610.5924999999988</v>
      </c>
      <c r="AO8" s="79">
        <v>6815.7312999999995</v>
      </c>
      <c r="AP8" s="79">
        <v>7084.357</v>
      </c>
      <c r="AQ8" s="79">
        <v>7063.0059999999994</v>
      </c>
      <c r="AR8" s="79">
        <v>7244.3922499999999</v>
      </c>
      <c r="AS8" s="79">
        <v>7127.5986999999996</v>
      </c>
    </row>
    <row r="9" spans="1:46" ht="17" thickBot="1">
      <c r="A9" s="16" t="s">
        <v>6</v>
      </c>
      <c r="B9" s="12">
        <v>1258</v>
      </c>
      <c r="C9" s="12">
        <v>1179</v>
      </c>
      <c r="D9" s="12">
        <v>1240</v>
      </c>
      <c r="E9" s="12">
        <v>1307</v>
      </c>
      <c r="F9" s="12">
        <v>1386</v>
      </c>
      <c r="G9" s="12">
        <v>1309</v>
      </c>
      <c r="H9" s="12">
        <v>1224</v>
      </c>
      <c r="I9" s="12">
        <v>1254</v>
      </c>
      <c r="J9" s="12">
        <v>1392</v>
      </c>
      <c r="K9" s="12">
        <v>1308</v>
      </c>
      <c r="L9" s="12">
        <v>1273</v>
      </c>
      <c r="M9" s="12">
        <v>1358</v>
      </c>
      <c r="N9" s="12">
        <v>1403</v>
      </c>
      <c r="O9" s="12">
        <v>1375</v>
      </c>
      <c r="P9" s="12">
        <v>1172</v>
      </c>
      <c r="Q9" s="12">
        <v>1325</v>
      </c>
      <c r="R9" s="12">
        <v>1409</v>
      </c>
      <c r="S9" s="12">
        <v>1377</v>
      </c>
      <c r="T9" s="12">
        <v>1216</v>
      </c>
      <c r="U9" s="12">
        <v>1434</v>
      </c>
      <c r="V9" s="12">
        <v>1478</v>
      </c>
      <c r="W9" s="12">
        <v>1471</v>
      </c>
      <c r="X9" s="12">
        <v>1276</v>
      </c>
      <c r="Y9" s="12">
        <v>1474</v>
      </c>
      <c r="Z9" s="12">
        <v>1469</v>
      </c>
      <c r="AA9" s="12">
        <v>1830</v>
      </c>
      <c r="AB9" s="12">
        <v>1742</v>
      </c>
      <c r="AC9" s="12">
        <v>1943</v>
      </c>
      <c r="AD9" s="12">
        <v>2021</v>
      </c>
      <c r="AE9" s="12">
        <v>1997</v>
      </c>
      <c r="AF9" s="12">
        <v>1810</v>
      </c>
      <c r="AG9" s="12">
        <v>1997.2399999999998</v>
      </c>
      <c r="AH9" s="12">
        <v>2019.5680000000002</v>
      </c>
      <c r="AI9" s="12">
        <v>2028.9429999999998</v>
      </c>
      <c r="AJ9" s="12">
        <v>1856.5189999999998</v>
      </c>
      <c r="AK9" s="12">
        <v>1961.0609999999999</v>
      </c>
      <c r="AL9" s="12">
        <v>2085.482</v>
      </c>
      <c r="AM9" s="12">
        <v>2027.21</v>
      </c>
      <c r="AN9" s="12">
        <v>1648.289</v>
      </c>
      <c r="AO9" s="80">
        <v>2032.1289999999999</v>
      </c>
      <c r="AP9" s="80">
        <v>2056.8980000000001</v>
      </c>
      <c r="AQ9" s="80">
        <v>1831.8520000000001</v>
      </c>
      <c r="AR9" s="80">
        <v>1798.605</v>
      </c>
      <c r="AS9" s="80">
        <v>2059.0699999999997</v>
      </c>
    </row>
    <row r="10" spans="1:46" ht="17.5" thickTop="1">
      <c r="A10" s="1"/>
      <c r="B10" s="2"/>
      <c r="C10" s="2"/>
      <c r="D10" s="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15"/>
      <c r="AS10" s="15"/>
    </row>
    <row r="11" spans="1:46" ht="17.5" thickBot="1">
      <c r="A11" s="5" t="s">
        <v>91</v>
      </c>
      <c r="B11" s="2"/>
      <c r="C11" s="2"/>
      <c r="D11" s="2"/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15"/>
      <c r="AS11" s="15"/>
    </row>
    <row r="12" spans="1:46" ht="18" customHeight="1" thickBot="1">
      <c r="A12" s="7" t="s">
        <v>3</v>
      </c>
      <c r="B12" s="8" t="s">
        <v>7</v>
      </c>
      <c r="C12" s="8" t="s">
        <v>8</v>
      </c>
      <c r="D12" s="8" t="s">
        <v>9</v>
      </c>
      <c r="E12" s="8" t="s">
        <v>10</v>
      </c>
      <c r="F12" s="8" t="s">
        <v>11</v>
      </c>
      <c r="G12" s="8" t="s">
        <v>12</v>
      </c>
      <c r="H12" s="8" t="s">
        <v>13</v>
      </c>
      <c r="I12" s="8" t="s">
        <v>14</v>
      </c>
      <c r="J12" s="8" t="s">
        <v>15</v>
      </c>
      <c r="K12" s="8" t="s">
        <v>16</v>
      </c>
      <c r="L12" s="8" t="s">
        <v>17</v>
      </c>
      <c r="M12" s="8" t="s">
        <v>18</v>
      </c>
      <c r="N12" s="8" t="s">
        <v>19</v>
      </c>
      <c r="O12" s="8" t="s">
        <v>20</v>
      </c>
      <c r="P12" s="8" t="s">
        <v>21</v>
      </c>
      <c r="Q12" s="8" t="s">
        <v>22</v>
      </c>
      <c r="R12" s="8" t="s">
        <v>24</v>
      </c>
      <c r="S12" s="8" t="s">
        <v>47</v>
      </c>
      <c r="T12" s="8" t="s">
        <v>48</v>
      </c>
      <c r="U12" s="8" t="s">
        <v>23</v>
      </c>
      <c r="V12" s="8" t="s">
        <v>51</v>
      </c>
      <c r="W12" s="8" t="s">
        <v>53</v>
      </c>
      <c r="X12" s="8" t="s">
        <v>54</v>
      </c>
      <c r="Y12" s="8" t="str">
        <f>Y6</f>
        <v>4K 2016</v>
      </c>
      <c r="Z12" s="8" t="s">
        <v>57</v>
      </c>
      <c r="AA12" s="8" t="s">
        <v>58</v>
      </c>
      <c r="AB12" s="8" t="s">
        <v>59</v>
      </c>
      <c r="AC12" s="8" t="s">
        <v>60</v>
      </c>
      <c r="AD12" s="8" t="s">
        <v>74</v>
      </c>
      <c r="AE12" s="8" t="s">
        <v>75</v>
      </c>
      <c r="AF12" s="8" t="str">
        <f>AF6</f>
        <v>3К 2018</v>
      </c>
      <c r="AG12" s="8" t="s">
        <v>77</v>
      </c>
      <c r="AH12" s="8" t="s">
        <v>82</v>
      </c>
      <c r="AI12" s="8" t="s">
        <v>83</v>
      </c>
      <c r="AJ12" s="8" t="str">
        <f>AJ6</f>
        <v>3К 2019</v>
      </c>
      <c r="AK12" s="8" t="s">
        <v>85</v>
      </c>
      <c r="AL12" s="8" t="s">
        <v>86</v>
      </c>
      <c r="AM12" s="8" t="s">
        <v>87</v>
      </c>
      <c r="AN12" s="8" t="s">
        <v>90</v>
      </c>
      <c r="AO12" s="8" t="s">
        <v>98</v>
      </c>
      <c r="AP12" s="8" t="s">
        <v>100</v>
      </c>
      <c r="AQ12" s="8" t="s">
        <v>101</v>
      </c>
      <c r="AR12" s="8" t="s">
        <v>102</v>
      </c>
      <c r="AS12" s="8" t="s">
        <v>103</v>
      </c>
    </row>
    <row r="13" spans="1:46" ht="16.5">
      <c r="A13" s="3" t="s">
        <v>4</v>
      </c>
      <c r="B13" s="23">
        <v>2747</v>
      </c>
      <c r="C13" s="23">
        <v>3510</v>
      </c>
      <c r="D13" s="23">
        <v>3336</v>
      </c>
      <c r="E13" s="23">
        <v>3151</v>
      </c>
      <c r="F13" s="23">
        <v>2919</v>
      </c>
      <c r="G13" s="23">
        <v>3143</v>
      </c>
      <c r="H13" s="23">
        <v>3309</v>
      </c>
      <c r="I13" s="23">
        <v>3155</v>
      </c>
      <c r="J13" s="23">
        <v>2680</v>
      </c>
      <c r="K13" s="23">
        <v>3027</v>
      </c>
      <c r="L13" s="23">
        <v>2649</v>
      </c>
      <c r="M13" s="23">
        <v>2753</v>
      </c>
      <c r="N13" s="23">
        <v>2435</v>
      </c>
      <c r="O13" s="23">
        <v>2762</v>
      </c>
      <c r="P13" s="23">
        <v>2996</v>
      </c>
      <c r="Q13" s="23">
        <v>2829</v>
      </c>
      <c r="R13" s="23">
        <v>2554</v>
      </c>
      <c r="S13" s="23">
        <v>2753</v>
      </c>
      <c r="T13" s="23">
        <v>2798</v>
      </c>
      <c r="U13" s="23">
        <v>2680</v>
      </c>
      <c r="V13" s="23">
        <v>2833</v>
      </c>
      <c r="W13" s="23">
        <v>2888</v>
      </c>
      <c r="X13" s="23">
        <v>2233</v>
      </c>
      <c r="Y13" s="23">
        <v>2783</v>
      </c>
      <c r="Z13" s="23">
        <v>2793</v>
      </c>
      <c r="AA13" s="23">
        <v>2614</v>
      </c>
      <c r="AB13" s="23">
        <v>2548</v>
      </c>
      <c r="AC13" s="23">
        <v>2435</v>
      </c>
      <c r="AD13" s="23">
        <v>1880</v>
      </c>
      <c r="AE13" s="23">
        <v>1807</v>
      </c>
      <c r="AF13" s="23">
        <v>1581</v>
      </c>
      <c r="AG13" s="23">
        <v>2304.7852499999999</v>
      </c>
      <c r="AH13" s="23">
        <v>1624.4550599999998</v>
      </c>
      <c r="AI13" s="23">
        <v>1546.66543</v>
      </c>
      <c r="AJ13" s="23">
        <v>1995.6607500000005</v>
      </c>
      <c r="AK13" s="23">
        <v>2268.4661999999998</v>
      </c>
      <c r="AL13" s="23">
        <v>1864.7310300000001</v>
      </c>
      <c r="AM13" s="50">
        <v>1573.15796</v>
      </c>
      <c r="AN13" s="50">
        <v>2330.8821600000001</v>
      </c>
      <c r="AO13" s="50">
        <v>2141.7407000000003</v>
      </c>
      <c r="AP13" s="50">
        <v>1673.3268399999997</v>
      </c>
      <c r="AQ13" s="50">
        <v>1772.5178400000007</v>
      </c>
      <c r="AR13" s="50">
        <v>2097.3718400000007</v>
      </c>
      <c r="AS13" s="50">
        <v>1839.5127100000004</v>
      </c>
    </row>
    <row r="14" spans="1:46" ht="16.5">
      <c r="A14" s="3" t="s">
        <v>5</v>
      </c>
      <c r="B14" s="23">
        <v>3528</v>
      </c>
      <c r="C14" s="23">
        <v>3417</v>
      </c>
      <c r="D14" s="23">
        <v>3133</v>
      </c>
      <c r="E14" s="23">
        <v>3542</v>
      </c>
      <c r="F14" s="23">
        <v>3388</v>
      </c>
      <c r="G14" s="23">
        <v>3487</v>
      </c>
      <c r="H14" s="23">
        <v>3574</v>
      </c>
      <c r="I14" s="23">
        <v>3614</v>
      </c>
      <c r="J14" s="23">
        <v>3346</v>
      </c>
      <c r="K14" s="23">
        <v>3286</v>
      </c>
      <c r="L14" s="23">
        <v>3496</v>
      </c>
      <c r="M14" s="23">
        <v>3610</v>
      </c>
      <c r="N14" s="23">
        <v>3557</v>
      </c>
      <c r="O14" s="23">
        <v>3391</v>
      </c>
      <c r="P14" s="23">
        <v>3441</v>
      </c>
      <c r="Q14" s="23">
        <v>3502</v>
      </c>
      <c r="R14" s="23">
        <v>3401</v>
      </c>
      <c r="S14" s="23">
        <v>3460</v>
      </c>
      <c r="T14" s="23">
        <v>3596</v>
      </c>
      <c r="U14" s="23">
        <v>3971</v>
      </c>
      <c r="V14" s="23">
        <v>3101</v>
      </c>
      <c r="W14" s="23">
        <v>3709</v>
      </c>
      <c r="X14" s="23">
        <v>3863</v>
      </c>
      <c r="Y14" s="23">
        <v>3862</v>
      </c>
      <c r="Z14" s="23">
        <v>3243</v>
      </c>
      <c r="AA14" s="23">
        <v>3028</v>
      </c>
      <c r="AB14" s="23">
        <v>3041</v>
      </c>
      <c r="AC14" s="23">
        <v>3509</v>
      </c>
      <c r="AD14" s="23">
        <v>3085</v>
      </c>
      <c r="AE14" s="23">
        <v>3560</v>
      </c>
      <c r="AF14" s="23">
        <v>3889</v>
      </c>
      <c r="AG14" s="23">
        <v>3479.7583099999997</v>
      </c>
      <c r="AH14" s="23">
        <v>3336.2219699999987</v>
      </c>
      <c r="AI14" s="23">
        <v>3553.9327199999998</v>
      </c>
      <c r="AJ14" s="23">
        <v>3893.6463700000004</v>
      </c>
      <c r="AK14" s="23">
        <v>4086.7558690000001</v>
      </c>
      <c r="AL14" s="23">
        <v>3657.9006539999996</v>
      </c>
      <c r="AM14" s="50">
        <v>3909.7915359999993</v>
      </c>
      <c r="AN14" s="50">
        <v>4097.4077270000007</v>
      </c>
      <c r="AO14" s="50">
        <v>4366.4967079999997</v>
      </c>
      <c r="AP14" s="50">
        <v>3404.2926399999997</v>
      </c>
      <c r="AQ14" s="50">
        <v>4383.9433949999984</v>
      </c>
      <c r="AR14" s="50">
        <v>3679.9365480000015</v>
      </c>
      <c r="AS14" s="50">
        <v>4373.8477909999992</v>
      </c>
    </row>
    <row r="15" spans="1:46" ht="16.5">
      <c r="A15" s="3" t="s">
        <v>6</v>
      </c>
      <c r="B15" s="23">
        <v>610</v>
      </c>
      <c r="C15" s="23">
        <v>586</v>
      </c>
      <c r="D15" s="23">
        <v>576</v>
      </c>
      <c r="E15" s="23">
        <v>552</v>
      </c>
      <c r="F15" s="23">
        <v>641</v>
      </c>
      <c r="G15" s="23">
        <v>608</v>
      </c>
      <c r="H15" s="23">
        <v>524</v>
      </c>
      <c r="I15" s="23">
        <v>511</v>
      </c>
      <c r="J15" s="23">
        <v>637</v>
      </c>
      <c r="K15" s="23">
        <v>619</v>
      </c>
      <c r="L15" s="23">
        <v>597</v>
      </c>
      <c r="M15" s="23">
        <v>586</v>
      </c>
      <c r="N15" s="23">
        <v>649</v>
      </c>
      <c r="O15" s="23">
        <v>648</v>
      </c>
      <c r="P15" s="23">
        <v>449</v>
      </c>
      <c r="Q15" s="23">
        <v>554</v>
      </c>
      <c r="R15" s="23">
        <v>645</v>
      </c>
      <c r="S15" s="23">
        <v>650</v>
      </c>
      <c r="T15" s="23">
        <v>513</v>
      </c>
      <c r="U15" s="23">
        <v>578</v>
      </c>
      <c r="V15" s="23">
        <v>658</v>
      </c>
      <c r="W15" s="23">
        <v>650</v>
      </c>
      <c r="X15" s="23">
        <v>548</v>
      </c>
      <c r="Y15" s="23">
        <v>658</v>
      </c>
      <c r="Z15" s="23">
        <v>595</v>
      </c>
      <c r="AA15" s="23">
        <v>971</v>
      </c>
      <c r="AB15" s="23">
        <v>994</v>
      </c>
      <c r="AC15" s="23">
        <v>1012</v>
      </c>
      <c r="AD15" s="23">
        <v>1111</v>
      </c>
      <c r="AE15" s="23">
        <v>1159</v>
      </c>
      <c r="AF15" s="23">
        <v>943</v>
      </c>
      <c r="AG15" s="23">
        <v>1034.7508</v>
      </c>
      <c r="AH15" s="23">
        <v>1223.9125000000001</v>
      </c>
      <c r="AI15" s="23">
        <v>1097.6098000000002</v>
      </c>
      <c r="AJ15" s="23">
        <v>1006.4587500000002</v>
      </c>
      <c r="AK15" s="23">
        <v>1041.4089000000004</v>
      </c>
      <c r="AL15" s="23">
        <v>1113.1070949999998</v>
      </c>
      <c r="AM15" s="50">
        <v>1261.7408069999999</v>
      </c>
      <c r="AN15" s="50">
        <v>895.3691120000002</v>
      </c>
      <c r="AO15" s="50">
        <v>1236.2857460000005</v>
      </c>
      <c r="AP15" s="50">
        <v>1163.9590280000009</v>
      </c>
      <c r="AQ15" s="50">
        <v>951.5373970000004</v>
      </c>
      <c r="AR15" s="50">
        <v>1022.789771</v>
      </c>
      <c r="AS15" s="50">
        <v>1087.1471240000001</v>
      </c>
    </row>
    <row r="16" spans="1:46" ht="17" thickBot="1">
      <c r="A16" s="3" t="s">
        <v>25</v>
      </c>
      <c r="B16" s="2">
        <v>88</v>
      </c>
      <c r="C16" s="2">
        <v>115</v>
      </c>
      <c r="D16" s="2">
        <v>102</v>
      </c>
      <c r="E16" s="2">
        <v>90</v>
      </c>
      <c r="F16" s="2">
        <v>98</v>
      </c>
      <c r="G16" s="2">
        <v>95</v>
      </c>
      <c r="H16" s="2">
        <v>96</v>
      </c>
      <c r="I16" s="2">
        <v>51</v>
      </c>
      <c r="J16" s="3">
        <v>22</v>
      </c>
      <c r="K16" s="3">
        <v>6</v>
      </c>
      <c r="L16" s="3">
        <v>8</v>
      </c>
      <c r="M16" s="3">
        <v>3</v>
      </c>
      <c r="N16" s="3">
        <v>58</v>
      </c>
      <c r="O16" s="3">
        <v>77</v>
      </c>
      <c r="P16" s="3">
        <v>83</v>
      </c>
      <c r="Q16" s="3">
        <v>24</v>
      </c>
      <c r="R16" s="3">
        <v>4</v>
      </c>
      <c r="S16" s="3">
        <v>5</v>
      </c>
      <c r="T16" s="3">
        <v>5</v>
      </c>
      <c r="U16" s="3">
        <v>1</v>
      </c>
      <c r="V16" s="3">
        <v>5</v>
      </c>
      <c r="W16" s="3">
        <v>4</v>
      </c>
      <c r="X16" s="3">
        <v>5</v>
      </c>
      <c r="Y16" s="3">
        <v>4</v>
      </c>
      <c r="Z16" s="3">
        <v>6</v>
      </c>
      <c r="AA16" s="3">
        <v>11</v>
      </c>
      <c r="AB16" s="3">
        <v>9</v>
      </c>
      <c r="AC16" s="3">
        <v>3</v>
      </c>
      <c r="AD16" s="3">
        <v>11</v>
      </c>
      <c r="AE16" s="3">
        <v>9</v>
      </c>
      <c r="AF16" s="3">
        <v>9</v>
      </c>
      <c r="AG16" s="47">
        <v>5.2946499999999999</v>
      </c>
      <c r="AH16" s="47">
        <v>11.9201</v>
      </c>
      <c r="AI16" s="47">
        <v>15.687100000000001</v>
      </c>
      <c r="AJ16" s="47">
        <v>15.710660000000001</v>
      </c>
      <c r="AK16" s="47">
        <v>10.2066</v>
      </c>
      <c r="AL16" s="47">
        <v>25.569656000000002</v>
      </c>
      <c r="AM16" s="50">
        <v>83.30755400000001</v>
      </c>
      <c r="AN16" s="50">
        <v>65.237563999999992</v>
      </c>
      <c r="AO16" s="50">
        <v>76.852577999999994</v>
      </c>
      <c r="AP16" s="50">
        <v>69.040476000000012</v>
      </c>
      <c r="AQ16" s="50">
        <v>64.386047999999988</v>
      </c>
      <c r="AR16" s="50">
        <v>78.876380999999995</v>
      </c>
      <c r="AS16" s="50">
        <v>76.080676999999994</v>
      </c>
    </row>
    <row r="17" spans="1:45" ht="18" customHeight="1" thickBot="1">
      <c r="A17" s="17" t="s">
        <v>26</v>
      </c>
      <c r="B17" s="18">
        <v>6974</v>
      </c>
      <c r="C17" s="18">
        <v>7627</v>
      </c>
      <c r="D17" s="18">
        <v>7147</v>
      </c>
      <c r="E17" s="18">
        <v>7334</v>
      </c>
      <c r="F17" s="18">
        <v>7046</v>
      </c>
      <c r="G17" s="18">
        <v>7333</v>
      </c>
      <c r="H17" s="18">
        <v>7503</v>
      </c>
      <c r="I17" s="18">
        <v>7330</v>
      </c>
      <c r="J17" s="18">
        <v>6685</v>
      </c>
      <c r="K17" s="18">
        <v>6938</v>
      </c>
      <c r="L17" s="18">
        <v>6749</v>
      </c>
      <c r="M17" s="18">
        <v>6951</v>
      </c>
      <c r="N17" s="18">
        <v>6698</v>
      </c>
      <c r="O17" s="18">
        <v>6878</v>
      </c>
      <c r="P17" s="18">
        <v>6969</v>
      </c>
      <c r="Q17" s="18">
        <v>6910</v>
      </c>
      <c r="R17" s="18">
        <v>6604</v>
      </c>
      <c r="S17" s="18">
        <v>6869</v>
      </c>
      <c r="T17" s="18">
        <v>6912</v>
      </c>
      <c r="U17" s="18">
        <v>7230</v>
      </c>
      <c r="V17" s="18">
        <v>6597</v>
      </c>
      <c r="W17" s="18">
        <v>7251</v>
      </c>
      <c r="X17" s="18">
        <v>6649</v>
      </c>
      <c r="Y17" s="18">
        <v>7307</v>
      </c>
      <c r="Z17" s="18">
        <v>6637</v>
      </c>
      <c r="AA17" s="18">
        <v>6624</v>
      </c>
      <c r="AB17" s="18">
        <v>6592</v>
      </c>
      <c r="AC17" s="18">
        <v>6959</v>
      </c>
      <c r="AD17" s="18">
        <v>6087</v>
      </c>
      <c r="AE17" s="18">
        <v>6536</v>
      </c>
      <c r="AF17" s="18">
        <v>6422</v>
      </c>
      <c r="AG17" s="18">
        <v>6824.5890099999997</v>
      </c>
      <c r="AH17" s="18">
        <v>6196.5096299999996</v>
      </c>
      <c r="AI17" s="18">
        <v>6213.8950500000001</v>
      </c>
      <c r="AJ17" s="18">
        <v>6911.4765300000008</v>
      </c>
      <c r="AK17" s="18">
        <v>7406.8375690000003</v>
      </c>
      <c r="AL17" s="18">
        <v>6661.308434999999</v>
      </c>
      <c r="AM17" s="41">
        <v>6827.9978569999994</v>
      </c>
      <c r="AN17" s="41">
        <v>7388.8965630000012</v>
      </c>
      <c r="AO17" s="41">
        <v>7821.3757320000004</v>
      </c>
      <c r="AP17" s="41">
        <v>6310.6189840000006</v>
      </c>
      <c r="AQ17" s="41">
        <v>7172.3846799999992</v>
      </c>
      <c r="AR17" s="41">
        <v>6878.974540000002</v>
      </c>
      <c r="AS17" s="41">
        <v>7376.5883019999992</v>
      </c>
    </row>
    <row r="18" spans="1:45" ht="18" customHeight="1" thickTop="1">
      <c r="A18" s="26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5"/>
      <c r="AS18" s="15"/>
    </row>
    <row r="19" spans="1:45" ht="18" customHeight="1" thickBot="1">
      <c r="A19" s="5" t="s">
        <v>92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5"/>
      <c r="AS19" s="15"/>
    </row>
    <row r="20" spans="1:45" ht="18" customHeight="1" thickBot="1">
      <c r="A20" s="7" t="s">
        <v>3</v>
      </c>
      <c r="B20" s="8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8" t="s">
        <v>19</v>
      </c>
      <c r="O20" s="8" t="s">
        <v>20</v>
      </c>
      <c r="P20" s="8" t="s">
        <v>21</v>
      </c>
      <c r="Q20" s="8" t="s">
        <v>22</v>
      </c>
      <c r="R20" s="8" t="s">
        <v>24</v>
      </c>
      <c r="S20" s="8" t="s">
        <v>47</v>
      </c>
      <c r="T20" s="8" t="s">
        <v>48</v>
      </c>
      <c r="U20" s="8" t="s">
        <v>23</v>
      </c>
      <c r="V20" s="8" t="s">
        <v>51</v>
      </c>
      <c r="W20" s="8" t="s">
        <v>53</v>
      </c>
      <c r="X20" s="8" t="s">
        <v>54</v>
      </c>
      <c r="Y20" s="8" t="str">
        <f>Y6</f>
        <v>4K 2016</v>
      </c>
      <c r="Z20" s="8" t="s">
        <v>57</v>
      </c>
      <c r="AA20" s="8" t="s">
        <v>58</v>
      </c>
      <c r="AB20" s="8" t="s">
        <v>59</v>
      </c>
      <c r="AC20" s="8" t="s">
        <v>60</v>
      </c>
      <c r="AD20" s="8" t="s">
        <v>74</v>
      </c>
      <c r="AE20" s="8" t="s">
        <v>75</v>
      </c>
      <c r="AF20" s="8" t="str">
        <f>AF12</f>
        <v>3К 2018</v>
      </c>
      <c r="AG20" s="8" t="s">
        <v>77</v>
      </c>
      <c r="AH20" s="8" t="s">
        <v>82</v>
      </c>
      <c r="AI20" s="8" t="s">
        <v>83</v>
      </c>
      <c r="AJ20" s="8" t="str">
        <f>AJ12</f>
        <v>3К 2019</v>
      </c>
      <c r="AK20" s="8" t="s">
        <v>85</v>
      </c>
      <c r="AL20" s="8" t="s">
        <v>86</v>
      </c>
      <c r="AM20" s="8" t="s">
        <v>87</v>
      </c>
      <c r="AN20" s="8" t="s">
        <v>90</v>
      </c>
      <c r="AO20" s="8" t="s">
        <v>98</v>
      </c>
      <c r="AP20" s="8" t="s">
        <v>100</v>
      </c>
      <c r="AQ20" s="8" t="s">
        <v>101</v>
      </c>
      <c r="AR20" s="8" t="s">
        <v>102</v>
      </c>
      <c r="AS20" s="8" t="s">
        <v>103</v>
      </c>
    </row>
    <row r="21" spans="1:45" ht="18" customHeight="1">
      <c r="A21" s="3" t="s">
        <v>27</v>
      </c>
      <c r="B21" s="20">
        <v>2012</v>
      </c>
      <c r="C21" s="20">
        <v>1572</v>
      </c>
      <c r="D21" s="20">
        <v>2243</v>
      </c>
      <c r="E21" s="20">
        <v>3283</v>
      </c>
      <c r="F21" s="20">
        <v>3568</v>
      </c>
      <c r="G21" s="20">
        <v>3817</v>
      </c>
      <c r="H21" s="20">
        <v>4016</v>
      </c>
      <c r="I21" s="20">
        <v>3426</v>
      </c>
      <c r="J21" s="20">
        <v>4062</v>
      </c>
      <c r="K21" s="20">
        <v>4049</v>
      </c>
      <c r="L21" s="20">
        <v>3821</v>
      </c>
      <c r="M21" s="20">
        <v>4245</v>
      </c>
      <c r="N21" s="20">
        <v>3838</v>
      </c>
      <c r="O21" s="20">
        <v>4004</v>
      </c>
      <c r="P21" s="20">
        <v>4237</v>
      </c>
      <c r="Q21" s="20">
        <v>4126</v>
      </c>
      <c r="R21" s="20">
        <v>3877</v>
      </c>
      <c r="S21" s="20">
        <v>4509</v>
      </c>
      <c r="T21" s="20">
        <v>4906</v>
      </c>
      <c r="U21" s="20">
        <v>5005</v>
      </c>
      <c r="V21" s="20">
        <v>3792</v>
      </c>
      <c r="W21" s="20">
        <v>4414</v>
      </c>
      <c r="X21" s="20">
        <v>4144</v>
      </c>
      <c r="Y21" s="20">
        <v>4494</v>
      </c>
      <c r="Z21" s="20">
        <v>3488</v>
      </c>
      <c r="AA21" s="20">
        <v>3606</v>
      </c>
      <c r="AB21" s="20">
        <v>4157</v>
      </c>
      <c r="AC21" s="20">
        <v>4964</v>
      </c>
      <c r="AD21" s="20">
        <v>4290</v>
      </c>
      <c r="AE21" s="20">
        <v>4380</v>
      </c>
      <c r="AF21" s="20">
        <v>3948</v>
      </c>
      <c r="AG21" s="20">
        <v>4160.5989599999984</v>
      </c>
      <c r="AH21" s="20">
        <v>3528.1132599999969</v>
      </c>
      <c r="AI21" s="20">
        <v>3286.5057899999983</v>
      </c>
      <c r="AJ21" s="20">
        <v>3210.9028799999987</v>
      </c>
      <c r="AK21" s="20">
        <v>4005.8708299999948</v>
      </c>
      <c r="AL21" s="20">
        <v>3420.0469800000001</v>
      </c>
      <c r="AM21" s="50">
        <v>2855.9659799999995</v>
      </c>
      <c r="AN21" s="50">
        <v>3708.6372799999999</v>
      </c>
      <c r="AO21" s="50">
        <v>4001.5894300000027</v>
      </c>
      <c r="AP21" s="50">
        <v>3192.962479999997</v>
      </c>
      <c r="AQ21" s="50">
        <v>3418.2908499999967</v>
      </c>
      <c r="AR21" s="50">
        <v>3649.0001399999978</v>
      </c>
      <c r="AS21" s="50">
        <v>3777.5443199999963</v>
      </c>
    </row>
    <row r="22" spans="1:45" ht="18" customHeight="1">
      <c r="A22" s="3" t="s">
        <v>28</v>
      </c>
      <c r="B22" s="20">
        <v>2145</v>
      </c>
      <c r="C22" s="20">
        <v>1525</v>
      </c>
      <c r="D22" s="20">
        <v>1798</v>
      </c>
      <c r="E22" s="20">
        <v>1507</v>
      </c>
      <c r="F22" s="20">
        <v>1780</v>
      </c>
      <c r="G22" s="20">
        <v>1794</v>
      </c>
      <c r="H22" s="20">
        <v>1709</v>
      </c>
      <c r="I22" s="20">
        <v>1283</v>
      </c>
      <c r="J22" s="20">
        <v>1080</v>
      </c>
      <c r="K22" s="20">
        <v>1197</v>
      </c>
      <c r="L22" s="20">
        <v>1565</v>
      </c>
      <c r="M22" s="20">
        <v>1568</v>
      </c>
      <c r="N22" s="20">
        <v>1405</v>
      </c>
      <c r="O22" s="20">
        <v>1509</v>
      </c>
      <c r="P22" s="20">
        <v>1769</v>
      </c>
      <c r="Q22" s="20">
        <v>1629</v>
      </c>
      <c r="R22" s="20">
        <v>1566</v>
      </c>
      <c r="S22" s="20">
        <v>1365</v>
      </c>
      <c r="T22" s="20">
        <v>1218</v>
      </c>
      <c r="U22" s="20">
        <v>1055</v>
      </c>
      <c r="V22" s="20">
        <v>1299</v>
      </c>
      <c r="W22" s="20">
        <v>1915</v>
      </c>
      <c r="X22" s="20">
        <v>1767</v>
      </c>
      <c r="Y22" s="20">
        <v>1964</v>
      </c>
      <c r="Z22" s="20">
        <v>2227</v>
      </c>
      <c r="AA22" s="20">
        <v>2044</v>
      </c>
      <c r="AB22" s="20">
        <v>1265</v>
      </c>
      <c r="AC22" s="20">
        <v>1205</v>
      </c>
      <c r="AD22" s="20">
        <v>1093</v>
      </c>
      <c r="AE22" s="20">
        <v>1338</v>
      </c>
      <c r="AF22" s="20">
        <v>1591</v>
      </c>
      <c r="AG22" s="20">
        <v>1450.8673980000001</v>
      </c>
      <c r="AH22" s="20">
        <v>1603.8431390000001</v>
      </c>
      <c r="AI22" s="20">
        <v>1455.1493099999998</v>
      </c>
      <c r="AJ22" s="20">
        <v>1202.8133339999999</v>
      </c>
      <c r="AK22" s="20">
        <v>1110.748392</v>
      </c>
      <c r="AL22" s="20">
        <v>1746.2450959999996</v>
      </c>
      <c r="AM22" s="50">
        <v>1382.1055630000003</v>
      </c>
      <c r="AN22" s="50">
        <v>1930.2734419999997</v>
      </c>
      <c r="AO22" s="50">
        <v>2654.1209889999996</v>
      </c>
      <c r="AP22" s="50">
        <v>2278.5581839999991</v>
      </c>
      <c r="AQ22" s="50">
        <v>2775.7176750000008</v>
      </c>
      <c r="AR22" s="50">
        <v>2358.4656070000001</v>
      </c>
      <c r="AS22" s="50">
        <v>2772.2875050000002</v>
      </c>
    </row>
    <row r="23" spans="1:45" ht="18" customHeight="1">
      <c r="A23" s="3" t="s">
        <v>29</v>
      </c>
      <c r="B23" s="20">
        <v>2143</v>
      </c>
      <c r="C23" s="20">
        <v>3803</v>
      </c>
      <c r="D23" s="20">
        <v>2671</v>
      </c>
      <c r="E23" s="20">
        <v>2304</v>
      </c>
      <c r="F23" s="20">
        <v>1543</v>
      </c>
      <c r="G23" s="20">
        <v>1442</v>
      </c>
      <c r="H23" s="20">
        <v>1481</v>
      </c>
      <c r="I23" s="20">
        <v>2434</v>
      </c>
      <c r="J23" s="20">
        <v>1363</v>
      </c>
      <c r="K23" s="20">
        <v>1567</v>
      </c>
      <c r="L23" s="20">
        <v>955</v>
      </c>
      <c r="M23" s="20">
        <v>827</v>
      </c>
      <c r="N23" s="20">
        <v>916</v>
      </c>
      <c r="O23" s="20">
        <v>1020</v>
      </c>
      <c r="P23" s="20">
        <v>380</v>
      </c>
      <c r="Q23" s="20">
        <v>781</v>
      </c>
      <c r="R23" s="20">
        <v>995</v>
      </c>
      <c r="S23" s="20">
        <v>748</v>
      </c>
      <c r="T23" s="20">
        <v>341</v>
      </c>
      <c r="U23" s="20">
        <v>661</v>
      </c>
      <c r="V23" s="20">
        <v>1093</v>
      </c>
      <c r="W23" s="20">
        <v>434</v>
      </c>
      <c r="X23" s="20">
        <v>345</v>
      </c>
      <c r="Y23" s="20">
        <v>221</v>
      </c>
      <c r="Z23" s="20">
        <v>298</v>
      </c>
      <c r="AA23" s="20">
        <v>285</v>
      </c>
      <c r="AB23" s="20">
        <v>645</v>
      </c>
      <c r="AC23" s="20">
        <v>219</v>
      </c>
      <c r="AD23" s="20">
        <v>254</v>
      </c>
      <c r="AE23" s="20">
        <v>61</v>
      </c>
      <c r="AF23" s="20">
        <v>251</v>
      </c>
      <c r="AG23" s="20">
        <v>493.22059999999999</v>
      </c>
      <c r="AH23" s="20">
        <v>702.30653099999995</v>
      </c>
      <c r="AI23" s="20">
        <v>969.31464999999992</v>
      </c>
      <c r="AJ23" s="20">
        <v>2202.9804909999998</v>
      </c>
      <c r="AK23" s="20">
        <v>1946.5995130000001</v>
      </c>
      <c r="AL23" s="20">
        <v>1164.0812020000001</v>
      </c>
      <c r="AM23" s="50">
        <v>2210.490182</v>
      </c>
      <c r="AN23" s="50">
        <v>1347.7097079999999</v>
      </c>
      <c r="AO23" s="50">
        <v>593.95747300000005</v>
      </c>
      <c r="AP23" s="50">
        <v>284.23376699999994</v>
      </c>
      <c r="AQ23" s="50">
        <v>482.975955</v>
      </c>
      <c r="AR23" s="50">
        <v>514.30962199999999</v>
      </c>
      <c r="AS23" s="50">
        <v>313.15191900000002</v>
      </c>
    </row>
    <row r="24" spans="1:45" ht="18" customHeight="1">
      <c r="A24" s="3" t="s">
        <v>30</v>
      </c>
      <c r="B24" s="20">
        <v>508</v>
      </c>
      <c r="C24" s="20">
        <v>383</v>
      </c>
      <c r="D24" s="20">
        <v>167</v>
      </c>
      <c r="E24" s="20">
        <v>82</v>
      </c>
      <c r="F24" s="20">
        <v>57</v>
      </c>
      <c r="G24" s="20">
        <v>154</v>
      </c>
      <c r="H24" s="20">
        <v>223</v>
      </c>
      <c r="I24" s="20">
        <v>147</v>
      </c>
      <c r="J24" s="20">
        <v>133</v>
      </c>
      <c r="K24" s="20">
        <v>78</v>
      </c>
      <c r="L24" s="20">
        <v>288</v>
      </c>
      <c r="M24" s="20">
        <v>230</v>
      </c>
      <c r="N24" s="20">
        <v>292</v>
      </c>
      <c r="O24" s="20">
        <v>244</v>
      </c>
      <c r="P24" s="20">
        <v>382</v>
      </c>
      <c r="Q24" s="20">
        <v>211</v>
      </c>
      <c r="R24" s="20">
        <v>120</v>
      </c>
      <c r="S24" s="20">
        <v>176</v>
      </c>
      <c r="T24" s="20">
        <v>283</v>
      </c>
      <c r="U24" s="20">
        <v>435</v>
      </c>
      <c r="V24" s="20">
        <v>260</v>
      </c>
      <c r="W24" s="20">
        <v>255</v>
      </c>
      <c r="X24" s="20">
        <v>235</v>
      </c>
      <c r="Y24" s="20">
        <v>433</v>
      </c>
      <c r="Z24" s="20">
        <v>344</v>
      </c>
      <c r="AA24" s="20">
        <v>336</v>
      </c>
      <c r="AB24" s="20">
        <v>359</v>
      </c>
      <c r="AC24" s="20">
        <v>313</v>
      </c>
      <c r="AD24" s="20">
        <v>281</v>
      </c>
      <c r="AE24" s="20">
        <v>413</v>
      </c>
      <c r="AF24" s="20">
        <v>357</v>
      </c>
      <c r="AG24" s="20">
        <v>415.68267000000003</v>
      </c>
      <c r="AH24" s="20">
        <v>199.44639999999998</v>
      </c>
      <c r="AI24" s="20">
        <v>354.78651200000002</v>
      </c>
      <c r="AJ24" s="20">
        <v>139.49847499999998</v>
      </c>
      <c r="AK24" s="20">
        <v>193.809834</v>
      </c>
      <c r="AL24" s="20">
        <v>186.04915700000001</v>
      </c>
      <c r="AM24" s="50">
        <v>224.65776699999998</v>
      </c>
      <c r="AN24" s="50">
        <v>232.07196200000001</v>
      </c>
      <c r="AO24" s="50">
        <v>393.4131900000001</v>
      </c>
      <c r="AP24" s="50">
        <v>306.39729699999998</v>
      </c>
      <c r="AQ24" s="50">
        <v>272.28319000000005</v>
      </c>
      <c r="AR24" s="50">
        <v>226.210071</v>
      </c>
      <c r="AS24" s="50">
        <v>267.02563199999997</v>
      </c>
    </row>
    <row r="25" spans="1:45" ht="18" customHeight="1" thickBot="1">
      <c r="A25" s="3" t="s">
        <v>31</v>
      </c>
      <c r="B25" s="20">
        <v>166</v>
      </c>
      <c r="C25" s="20">
        <v>344</v>
      </c>
      <c r="D25" s="20">
        <v>268</v>
      </c>
      <c r="E25" s="20">
        <v>158</v>
      </c>
      <c r="F25" s="20">
        <v>98</v>
      </c>
      <c r="G25" s="20">
        <v>127</v>
      </c>
      <c r="H25" s="20">
        <v>75</v>
      </c>
      <c r="I25" s="20">
        <v>39</v>
      </c>
      <c r="J25" s="20">
        <v>47</v>
      </c>
      <c r="K25" s="20">
        <v>46</v>
      </c>
      <c r="L25" s="20">
        <v>120</v>
      </c>
      <c r="M25" s="20">
        <v>82</v>
      </c>
      <c r="N25" s="20">
        <v>247</v>
      </c>
      <c r="O25" s="20">
        <v>100</v>
      </c>
      <c r="P25" s="20">
        <v>201</v>
      </c>
      <c r="Q25" s="20">
        <v>163</v>
      </c>
      <c r="R25" s="20">
        <v>45</v>
      </c>
      <c r="S25" s="20">
        <v>71</v>
      </c>
      <c r="T25" s="20">
        <v>164</v>
      </c>
      <c r="U25" s="20">
        <v>74</v>
      </c>
      <c r="V25" s="20">
        <v>153</v>
      </c>
      <c r="W25" s="20">
        <v>233</v>
      </c>
      <c r="X25" s="20">
        <v>157</v>
      </c>
      <c r="Y25" s="20">
        <v>195</v>
      </c>
      <c r="Z25" s="20">
        <v>280</v>
      </c>
      <c r="AA25" s="20">
        <v>352</v>
      </c>
      <c r="AB25" s="20">
        <v>165</v>
      </c>
      <c r="AC25" s="20">
        <v>257</v>
      </c>
      <c r="AD25" s="20">
        <v>169</v>
      </c>
      <c r="AE25" s="20">
        <v>345</v>
      </c>
      <c r="AF25" s="20">
        <v>274</v>
      </c>
      <c r="AG25" s="20">
        <v>304.219382</v>
      </c>
      <c r="AH25" s="20">
        <v>162.80029999999999</v>
      </c>
      <c r="AI25" s="20">
        <v>148.13878800000001</v>
      </c>
      <c r="AJ25" s="20">
        <v>155.28134999999997</v>
      </c>
      <c r="AK25" s="20">
        <v>149.809</v>
      </c>
      <c r="AL25" s="20">
        <v>144.88600000000002</v>
      </c>
      <c r="AM25" s="50">
        <v>154.77836500000001</v>
      </c>
      <c r="AN25" s="50">
        <v>170.204171</v>
      </c>
      <c r="AO25" s="50">
        <v>178.29464999999999</v>
      </c>
      <c r="AP25" s="50">
        <v>248.46725600000002</v>
      </c>
      <c r="AQ25" s="50">
        <v>223.04956000000001</v>
      </c>
      <c r="AR25" s="50">
        <v>130.98910000000001</v>
      </c>
      <c r="AS25" s="50">
        <v>246.57892599999997</v>
      </c>
    </row>
    <row r="26" spans="1:45" ht="18" customHeight="1" thickBot="1">
      <c r="A26" s="17" t="s">
        <v>26</v>
      </c>
      <c r="B26" s="18">
        <v>6974</v>
      </c>
      <c r="C26" s="18">
        <v>7627</v>
      </c>
      <c r="D26" s="18">
        <v>7147</v>
      </c>
      <c r="E26" s="18">
        <v>7334</v>
      </c>
      <c r="F26" s="18">
        <v>7046</v>
      </c>
      <c r="G26" s="18">
        <v>7333</v>
      </c>
      <c r="H26" s="18">
        <v>7503</v>
      </c>
      <c r="I26" s="18">
        <v>7330</v>
      </c>
      <c r="J26" s="18">
        <v>6685</v>
      </c>
      <c r="K26" s="18">
        <v>6938</v>
      </c>
      <c r="L26" s="18">
        <v>6749</v>
      </c>
      <c r="M26" s="18">
        <v>6951</v>
      </c>
      <c r="N26" s="18">
        <v>6698</v>
      </c>
      <c r="O26" s="18">
        <v>6878</v>
      </c>
      <c r="P26" s="18">
        <v>6969</v>
      </c>
      <c r="Q26" s="18">
        <v>6910</v>
      </c>
      <c r="R26" s="18">
        <v>6604</v>
      </c>
      <c r="S26" s="18">
        <v>6869</v>
      </c>
      <c r="T26" s="18">
        <v>6912</v>
      </c>
      <c r="U26" s="18">
        <v>7230</v>
      </c>
      <c r="V26" s="18">
        <v>6597</v>
      </c>
      <c r="W26" s="18">
        <v>7251</v>
      </c>
      <c r="X26" s="18">
        <v>6649</v>
      </c>
      <c r="Y26" s="18">
        <v>7307</v>
      </c>
      <c r="Z26" s="18">
        <v>6637</v>
      </c>
      <c r="AA26" s="18">
        <v>6624</v>
      </c>
      <c r="AB26" s="18">
        <v>6592</v>
      </c>
      <c r="AC26" s="18">
        <v>6959</v>
      </c>
      <c r="AD26" s="18">
        <v>6087</v>
      </c>
      <c r="AE26" s="18">
        <v>6535.6374800000003</v>
      </c>
      <c r="AF26" s="18">
        <v>6422</v>
      </c>
      <c r="AG26" s="18">
        <v>6824.5890099999988</v>
      </c>
      <c r="AH26" s="18">
        <v>6196.5096299999968</v>
      </c>
      <c r="AI26" s="18">
        <v>6213.8950499999983</v>
      </c>
      <c r="AJ26" s="18">
        <v>6911.476529999999</v>
      </c>
      <c r="AK26" s="18">
        <v>7406.8375689999948</v>
      </c>
      <c r="AL26" s="18">
        <v>6661.3084350000008</v>
      </c>
      <c r="AM26" s="41">
        <v>6827.9978569999994</v>
      </c>
      <c r="AN26" s="41">
        <v>7388.8965629999993</v>
      </c>
      <c r="AO26" s="41">
        <v>7821.3757320000032</v>
      </c>
      <c r="AP26" s="41">
        <v>6310.6189839999952</v>
      </c>
      <c r="AQ26" s="41">
        <v>7172.3172299999978</v>
      </c>
      <c r="AR26" s="41">
        <v>6878.9745399999983</v>
      </c>
      <c r="AS26" s="41">
        <v>7376.5883019999965</v>
      </c>
    </row>
    <row r="27" spans="1:45" ht="18" customHeight="1" thickTop="1">
      <c r="A27" s="2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7"/>
      <c r="U27" s="27"/>
      <c r="V27" s="27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</row>
    <row r="28" spans="1:45" ht="17">
      <c r="A28" s="3"/>
      <c r="B28" s="2"/>
      <c r="C28" s="2"/>
      <c r="D28" s="2"/>
      <c r="E28" s="52"/>
      <c r="F28" s="2"/>
      <c r="G28" s="2"/>
      <c r="H28" s="2"/>
      <c r="I28" s="68"/>
      <c r="J28" s="3"/>
      <c r="K28" s="3"/>
      <c r="L28" s="3"/>
      <c r="M28" s="68"/>
      <c r="N28" s="3"/>
      <c r="O28" s="3"/>
      <c r="P28" s="3"/>
      <c r="Q28" s="68"/>
      <c r="R28" s="3"/>
      <c r="S28" s="3"/>
      <c r="T28" s="1"/>
      <c r="U28" s="68"/>
      <c r="V28" s="1"/>
      <c r="W28" s="3"/>
      <c r="X28" s="3"/>
      <c r="Y28" s="68"/>
      <c r="Z28" s="3"/>
      <c r="AA28" s="3"/>
      <c r="AB28" s="3"/>
      <c r="AC28" s="68"/>
      <c r="AD28" s="3"/>
      <c r="AE28" s="3"/>
      <c r="AF28" s="3"/>
      <c r="AG28" s="68"/>
      <c r="AH28" s="68"/>
      <c r="AI28" s="68"/>
      <c r="AJ28" s="68"/>
      <c r="AK28" s="68"/>
      <c r="AL28" s="68"/>
      <c r="AM28" s="68"/>
      <c r="AN28" s="68"/>
      <c r="AO28" s="68"/>
      <c r="AP28" s="68"/>
    </row>
    <row r="29" spans="1:45" s="21" customFormat="1" ht="18" customHeight="1">
      <c r="A29" s="48" t="s">
        <v>79</v>
      </c>
      <c r="B29" s="22"/>
      <c r="C29" s="22"/>
      <c r="D29" s="22"/>
      <c r="E29" s="22"/>
      <c r="F29" s="22"/>
      <c r="G29" s="22"/>
      <c r="H29" s="22"/>
      <c r="I29" s="22"/>
      <c r="T29" s="24"/>
      <c r="U29" s="24"/>
      <c r="V29" s="24"/>
    </row>
    <row r="30" spans="1:45" s="21" customFormat="1" ht="18" customHeight="1">
      <c r="A30" s="48" t="s">
        <v>88</v>
      </c>
      <c r="B30" s="22"/>
      <c r="C30" s="22"/>
      <c r="D30" s="22"/>
      <c r="E30" s="22"/>
      <c r="F30" s="22"/>
      <c r="G30" s="22"/>
      <c r="H30" s="22"/>
      <c r="I30" s="22"/>
      <c r="T30" s="24"/>
      <c r="U30" s="24"/>
      <c r="V30" s="24"/>
    </row>
    <row r="31" spans="1:45" s="21" customFormat="1" ht="18" customHeight="1">
      <c r="A31" s="48" t="s">
        <v>80</v>
      </c>
      <c r="B31" s="22"/>
      <c r="C31" s="22"/>
      <c r="D31" s="22"/>
      <c r="E31" s="22"/>
      <c r="F31" s="22"/>
      <c r="G31" s="22"/>
      <c r="H31" s="22"/>
      <c r="I31" s="22"/>
      <c r="T31" s="24"/>
      <c r="U31" s="24"/>
      <c r="V31" s="24"/>
    </row>
    <row r="32" spans="1:45" s="21" customFormat="1" ht="18" customHeight="1">
      <c r="A32" s="48" t="s">
        <v>81</v>
      </c>
      <c r="B32" s="22"/>
      <c r="C32" s="22"/>
      <c r="D32" s="22"/>
      <c r="E32" s="22"/>
      <c r="F32" s="22"/>
      <c r="G32" s="22"/>
      <c r="H32" s="22"/>
      <c r="I32" s="22"/>
      <c r="T32" s="24"/>
      <c r="U32" s="24"/>
      <c r="V32" s="24"/>
    </row>
    <row r="33" spans="2:42" ht="17">
      <c r="B33" s="49"/>
      <c r="C33" s="49"/>
      <c r="D33" s="49"/>
      <c r="E33" s="49"/>
      <c r="F33" s="49"/>
      <c r="G33" s="49"/>
      <c r="H33" s="49"/>
      <c r="I33" s="49"/>
      <c r="J33" s="49"/>
      <c r="K33" s="50"/>
      <c r="L33" s="50"/>
      <c r="M33" s="50"/>
      <c r="N33" s="50"/>
      <c r="O33" s="50"/>
      <c r="P33" s="50"/>
      <c r="Q33" s="51"/>
      <c r="R33" s="3"/>
      <c r="S33" s="3"/>
      <c r="T33" s="1"/>
      <c r="U33" s="1"/>
      <c r="V33" s="1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2:42">
      <c r="B34" s="49"/>
      <c r="C34" s="49"/>
      <c r="D34" s="49"/>
      <c r="E34" s="49"/>
      <c r="F34" s="49"/>
      <c r="G34" s="49"/>
      <c r="H34" s="49"/>
      <c r="I34" s="49"/>
      <c r="J34" s="49"/>
      <c r="K34" s="50"/>
      <c r="L34" s="50"/>
      <c r="M34" s="50"/>
      <c r="N34" s="50"/>
      <c r="O34" s="50"/>
      <c r="P34" s="50"/>
      <c r="Q34" s="51"/>
    </row>
    <row r="35" spans="2:42">
      <c r="B35" s="49"/>
      <c r="C35" s="49"/>
      <c r="D35" s="49"/>
      <c r="E35" s="49"/>
      <c r="F35" s="49"/>
      <c r="G35" s="49"/>
      <c r="H35" s="49"/>
      <c r="I35" s="49"/>
      <c r="J35" s="49"/>
      <c r="K35" s="50"/>
      <c r="L35" s="50"/>
      <c r="M35" s="50"/>
      <c r="N35" s="50"/>
      <c r="O35" s="50"/>
      <c r="P35" s="50"/>
      <c r="Q35" s="51"/>
    </row>
    <row r="42" spans="2:42">
      <c r="E42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948A"/>
  </sheetPr>
  <dimension ref="A1:AT38"/>
  <sheetViews>
    <sheetView zoomScale="80" zoomScaleNormal="80" workbookViewId="0"/>
  </sheetViews>
  <sheetFormatPr defaultColWidth="9.26953125" defaultRowHeight="18" outlineLevelCol="1"/>
  <cols>
    <col min="1" max="1" width="29.453125" style="4" customWidth="1"/>
    <col min="2" max="5" width="9.7265625" style="14" hidden="1" customWidth="1" outlineLevel="1"/>
    <col min="6" max="6" width="9.7265625" style="14" hidden="1" customWidth="1" outlineLevel="1" collapsed="1"/>
    <col min="7" max="8" width="9.7265625" style="14" hidden="1" customWidth="1" outlineLevel="1"/>
    <col min="9" max="9" width="9.7265625" style="14" hidden="1" customWidth="1" outlineLevel="1" collapsed="1"/>
    <col min="10" max="19" width="9.7265625" style="4" hidden="1" customWidth="1" outlineLevel="1"/>
    <col min="20" max="21" width="9.7265625" style="25" hidden="1" customWidth="1" outlineLevel="1"/>
    <col min="22" max="29" width="9.7265625" style="14" hidden="1" customWidth="1" outlineLevel="1"/>
    <col min="30" max="30" width="9.7265625" style="14" customWidth="1" collapsed="1"/>
    <col min="31" max="42" width="9.7265625" style="14" customWidth="1"/>
    <col min="43" max="16384" width="9.26953125" style="4"/>
  </cols>
  <sheetData>
    <row r="1" spans="1:46" ht="19">
      <c r="A1" s="30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1"/>
      <c r="U1" s="1"/>
      <c r="V1" s="2" t="s">
        <v>52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6" ht="17">
      <c r="A2" s="1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6">
      <c r="A3" s="29" t="s">
        <v>50</v>
      </c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6" ht="17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6" ht="17.5" thickBot="1">
      <c r="A5" s="5" t="s">
        <v>2</v>
      </c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1"/>
      <c r="U5" s="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6" ht="18" customHeight="1" thickBot="1">
      <c r="A6" s="7" t="s">
        <v>3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8" t="s">
        <v>22</v>
      </c>
      <c r="R6" s="8" t="s">
        <v>24</v>
      </c>
      <c r="S6" s="8" t="s">
        <v>47</v>
      </c>
      <c r="T6" s="8" t="s">
        <v>48</v>
      </c>
      <c r="U6" s="8" t="s">
        <v>49</v>
      </c>
      <c r="V6" s="8" t="s">
        <v>51</v>
      </c>
      <c r="W6" s="8" t="s">
        <v>53</v>
      </c>
      <c r="X6" s="8" t="s">
        <v>54</v>
      </c>
      <c r="Y6" s="8" t="s">
        <v>56</v>
      </c>
      <c r="Z6" s="8" t="s">
        <v>57</v>
      </c>
      <c r="AA6" s="8" t="s">
        <v>58</v>
      </c>
      <c r="AB6" s="8" t="s">
        <v>59</v>
      </c>
      <c r="AC6" s="8" t="s">
        <v>60</v>
      </c>
      <c r="AD6" s="8" t="s">
        <v>74</v>
      </c>
      <c r="AE6" s="8" t="s">
        <v>75</v>
      </c>
      <c r="AF6" s="8" t="s">
        <v>76</v>
      </c>
      <c r="AG6" s="8" t="s">
        <v>77</v>
      </c>
      <c r="AH6" s="8" t="s">
        <v>82</v>
      </c>
      <c r="AI6" s="8" t="s">
        <v>83</v>
      </c>
      <c r="AJ6" s="8" t="s">
        <v>84</v>
      </c>
      <c r="AK6" s="8" t="s">
        <v>85</v>
      </c>
      <c r="AL6" s="8" t="s">
        <v>86</v>
      </c>
      <c r="AM6" s="8" t="s">
        <v>87</v>
      </c>
      <c r="AN6" s="8" t="s">
        <v>90</v>
      </c>
      <c r="AO6" s="8" t="s">
        <v>98</v>
      </c>
      <c r="AP6" s="8" t="s">
        <v>100</v>
      </c>
      <c r="AQ6" s="8" t="s">
        <v>101</v>
      </c>
      <c r="AR6" s="8" t="s">
        <v>102</v>
      </c>
      <c r="AS6" s="8" t="s">
        <v>103</v>
      </c>
    </row>
    <row r="7" spans="1:46" ht="16.5">
      <c r="A7" s="3" t="s">
        <v>32</v>
      </c>
      <c r="B7" s="23">
        <v>618</v>
      </c>
      <c r="C7" s="23">
        <v>609</v>
      </c>
      <c r="D7" s="23">
        <v>623</v>
      </c>
      <c r="E7" s="23">
        <v>609</v>
      </c>
      <c r="F7" s="23">
        <v>563</v>
      </c>
      <c r="G7" s="23">
        <v>567</v>
      </c>
      <c r="H7" s="23">
        <v>473</v>
      </c>
      <c r="I7" s="23">
        <v>481</v>
      </c>
      <c r="J7" s="23">
        <v>519</v>
      </c>
      <c r="K7" s="23">
        <v>547</v>
      </c>
      <c r="L7" s="23">
        <v>550</v>
      </c>
      <c r="M7" s="23">
        <v>570</v>
      </c>
      <c r="N7" s="23">
        <v>524</v>
      </c>
      <c r="O7" s="23">
        <v>550</v>
      </c>
      <c r="P7" s="23">
        <v>591</v>
      </c>
      <c r="Q7" s="23">
        <v>627</v>
      </c>
      <c r="R7" s="23">
        <v>622</v>
      </c>
      <c r="S7" s="23">
        <v>590</v>
      </c>
      <c r="T7" s="23">
        <v>630</v>
      </c>
      <c r="U7" s="23">
        <v>623</v>
      </c>
      <c r="V7" s="23">
        <v>752</v>
      </c>
      <c r="W7" s="23">
        <v>767</v>
      </c>
      <c r="X7" s="23">
        <v>742</v>
      </c>
      <c r="Y7" s="23">
        <v>702</v>
      </c>
      <c r="Z7" s="23">
        <v>642</v>
      </c>
      <c r="AA7" s="23">
        <v>696</v>
      </c>
      <c r="AB7" s="23">
        <v>672</v>
      </c>
      <c r="AC7" s="23">
        <v>676</v>
      </c>
      <c r="AD7" s="23">
        <v>716</v>
      </c>
      <c r="AE7" s="23">
        <v>737</v>
      </c>
      <c r="AF7" s="23">
        <v>785</v>
      </c>
      <c r="AG7" s="23">
        <v>787.49469999999997</v>
      </c>
      <c r="AH7" s="23">
        <v>677.92080599999997</v>
      </c>
      <c r="AI7" s="23">
        <v>684.49661700000013</v>
      </c>
      <c r="AJ7" s="23">
        <v>719.057501</v>
      </c>
      <c r="AK7" s="23">
        <v>667.45348399999989</v>
      </c>
      <c r="AL7" s="23">
        <v>687.91464399999995</v>
      </c>
      <c r="AM7" s="23">
        <v>576.37305100000003</v>
      </c>
      <c r="AN7" s="23">
        <v>546.22020099999997</v>
      </c>
      <c r="AO7" s="82">
        <v>491.11028899999997</v>
      </c>
      <c r="AP7" s="82">
        <v>557.91664200000002</v>
      </c>
      <c r="AQ7" s="82">
        <v>605.60861699999998</v>
      </c>
      <c r="AR7" s="82">
        <v>630.301827</v>
      </c>
      <c r="AS7" s="82">
        <v>610.11231900000007</v>
      </c>
    </row>
    <row r="8" spans="1:46" ht="17" thickBot="1">
      <c r="A8" s="16" t="s">
        <v>33</v>
      </c>
      <c r="B8" s="12">
        <v>1494</v>
      </c>
      <c r="C8" s="12">
        <v>1410</v>
      </c>
      <c r="D8" s="12">
        <v>1457</v>
      </c>
      <c r="E8" s="12">
        <v>1461</v>
      </c>
      <c r="F8" s="12">
        <v>1409</v>
      </c>
      <c r="G8" s="12">
        <v>1374</v>
      </c>
      <c r="H8" s="12">
        <v>1437</v>
      </c>
      <c r="I8" s="12">
        <v>1399</v>
      </c>
      <c r="J8" s="12">
        <v>1271</v>
      </c>
      <c r="K8" s="12">
        <v>1124</v>
      </c>
      <c r="L8" s="12">
        <v>1113</v>
      </c>
      <c r="M8" s="12">
        <v>1171</v>
      </c>
      <c r="N8" s="12">
        <v>1196</v>
      </c>
      <c r="O8" s="12">
        <v>1092</v>
      </c>
      <c r="P8" s="12">
        <v>1071</v>
      </c>
      <c r="Q8" s="12">
        <v>1147</v>
      </c>
      <c r="R8" s="12">
        <v>1125</v>
      </c>
      <c r="S8" s="12">
        <v>1088</v>
      </c>
      <c r="T8" s="12">
        <v>1145</v>
      </c>
      <c r="U8" s="12">
        <v>1143</v>
      </c>
      <c r="V8" s="12">
        <v>1094</v>
      </c>
      <c r="W8" s="12">
        <v>1197</v>
      </c>
      <c r="X8" s="12">
        <v>1152</v>
      </c>
      <c r="Y8" s="12">
        <v>1218</v>
      </c>
      <c r="Z8" s="12">
        <v>1232</v>
      </c>
      <c r="AA8" s="12">
        <v>1141</v>
      </c>
      <c r="AB8" s="12">
        <v>1218</v>
      </c>
      <c r="AC8" s="12">
        <v>1167</v>
      </c>
      <c r="AD8" s="12">
        <v>1237</v>
      </c>
      <c r="AE8" s="12">
        <v>1260</v>
      </c>
      <c r="AF8" s="12">
        <v>1232</v>
      </c>
      <c r="AG8" s="12">
        <v>1323.6708440000002</v>
      </c>
      <c r="AH8" s="12">
        <v>1184.8620390000001</v>
      </c>
      <c r="AI8" s="12">
        <v>1245.5826769999999</v>
      </c>
      <c r="AJ8" s="12">
        <v>1197.1530189999999</v>
      </c>
      <c r="AK8" s="12">
        <v>1239.6024460000001</v>
      </c>
      <c r="AL8" s="12">
        <v>1272.3180400000001</v>
      </c>
      <c r="AM8" s="12">
        <v>1270.103433</v>
      </c>
      <c r="AN8" s="12">
        <v>1198.461264</v>
      </c>
      <c r="AO8" s="12">
        <v>1225.5646320000001</v>
      </c>
      <c r="AP8" s="12">
        <v>1239.468296</v>
      </c>
      <c r="AQ8" s="12">
        <v>1244.1024579999998</v>
      </c>
      <c r="AR8" s="12">
        <v>1163.0600159999999</v>
      </c>
      <c r="AS8" s="12">
        <v>1252.901785</v>
      </c>
    </row>
    <row r="9" spans="1:46" ht="17.5" thickTop="1">
      <c r="A9" s="1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5"/>
      <c r="AS9" s="15"/>
    </row>
    <row r="10" spans="1:46" ht="17.5" thickBot="1">
      <c r="A10" s="5" t="s">
        <v>93</v>
      </c>
      <c r="B10" s="2"/>
      <c r="C10" s="2"/>
      <c r="D10" s="2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5"/>
      <c r="AS10" s="15"/>
    </row>
    <row r="11" spans="1:46" ht="18" customHeight="1" thickBot="1">
      <c r="A11" s="7" t="s">
        <v>3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8" t="s">
        <v>12</v>
      </c>
      <c r="H11" s="8" t="s">
        <v>13</v>
      </c>
      <c r="I11" s="8" t="s">
        <v>14</v>
      </c>
      <c r="J11" s="8" t="s">
        <v>15</v>
      </c>
      <c r="K11" s="8" t="s">
        <v>16</v>
      </c>
      <c r="L11" s="8" t="s">
        <v>17</v>
      </c>
      <c r="M11" s="8" t="s">
        <v>18</v>
      </c>
      <c r="N11" s="8" t="s">
        <v>19</v>
      </c>
      <c r="O11" s="8" t="s">
        <v>20</v>
      </c>
      <c r="P11" s="8" t="s">
        <v>21</v>
      </c>
      <c r="Q11" s="8" t="s">
        <v>22</v>
      </c>
      <c r="R11" s="8" t="s">
        <v>24</v>
      </c>
      <c r="S11" s="8" t="s">
        <v>47</v>
      </c>
      <c r="T11" s="8" t="s">
        <v>48</v>
      </c>
      <c r="U11" s="8" t="s">
        <v>49</v>
      </c>
      <c r="V11" s="8" t="s">
        <v>51</v>
      </c>
      <c r="W11" s="8" t="s">
        <v>53</v>
      </c>
      <c r="X11" s="8" t="s">
        <v>54</v>
      </c>
      <c r="Y11" s="8" t="str">
        <f>Y6</f>
        <v>4К 2016</v>
      </c>
      <c r="Z11" s="8" t="s">
        <v>57</v>
      </c>
      <c r="AA11" s="8" t="s">
        <v>58</v>
      </c>
      <c r="AB11" s="8" t="s">
        <v>59</v>
      </c>
      <c r="AC11" s="8" t="s">
        <v>60</v>
      </c>
      <c r="AD11" s="8" t="s">
        <v>74</v>
      </c>
      <c r="AE11" s="8" t="s">
        <v>75</v>
      </c>
      <c r="AF11" s="8" t="s">
        <v>76</v>
      </c>
      <c r="AG11" s="8" t="s">
        <v>77</v>
      </c>
      <c r="AH11" s="8" t="s">
        <v>82</v>
      </c>
      <c r="AI11" s="8" t="s">
        <v>83</v>
      </c>
      <c r="AJ11" s="8" t="s">
        <v>84</v>
      </c>
      <c r="AK11" s="8" t="s">
        <v>85</v>
      </c>
      <c r="AL11" s="8" t="s">
        <v>86</v>
      </c>
      <c r="AM11" s="8" t="s">
        <v>87</v>
      </c>
      <c r="AN11" s="8" t="s">
        <v>90</v>
      </c>
      <c r="AO11" s="8" t="s">
        <v>98</v>
      </c>
      <c r="AP11" s="8" t="s">
        <v>100</v>
      </c>
      <c r="AQ11" s="8" t="s">
        <v>101</v>
      </c>
      <c r="AR11" s="8" t="s">
        <v>102</v>
      </c>
      <c r="AS11" s="8" t="s">
        <v>103</v>
      </c>
    </row>
    <row r="12" spans="1:46" ht="16.5">
      <c r="A12" s="3" t="s">
        <v>32</v>
      </c>
      <c r="B12" s="46">
        <v>265</v>
      </c>
      <c r="C12" s="46">
        <v>291</v>
      </c>
      <c r="D12" s="46">
        <v>292</v>
      </c>
      <c r="E12" s="46">
        <v>278</v>
      </c>
      <c r="F12" s="46">
        <v>262</v>
      </c>
      <c r="G12" s="46">
        <v>281</v>
      </c>
      <c r="H12" s="46">
        <v>121</v>
      </c>
      <c r="I12" s="46">
        <v>147</v>
      </c>
      <c r="J12" s="47">
        <v>253</v>
      </c>
      <c r="K12" s="47">
        <v>369</v>
      </c>
      <c r="L12" s="47">
        <v>385</v>
      </c>
      <c r="M12" s="47">
        <v>407</v>
      </c>
      <c r="N12" s="47">
        <v>371</v>
      </c>
      <c r="O12" s="47">
        <v>438</v>
      </c>
      <c r="P12" s="47">
        <v>478</v>
      </c>
      <c r="Q12" s="47">
        <v>479</v>
      </c>
      <c r="R12" s="47">
        <v>468</v>
      </c>
      <c r="S12" s="47">
        <v>441</v>
      </c>
      <c r="T12" s="47">
        <v>479</v>
      </c>
      <c r="U12" s="47">
        <v>449</v>
      </c>
      <c r="V12" s="47">
        <v>577</v>
      </c>
      <c r="W12" s="47">
        <v>605</v>
      </c>
      <c r="X12" s="47">
        <v>614</v>
      </c>
      <c r="Y12" s="47">
        <v>564</v>
      </c>
      <c r="Z12" s="47">
        <v>474</v>
      </c>
      <c r="AA12" s="47">
        <v>553</v>
      </c>
      <c r="AB12" s="47">
        <v>518</v>
      </c>
      <c r="AC12" s="47">
        <v>531</v>
      </c>
      <c r="AD12" s="47">
        <v>531</v>
      </c>
      <c r="AE12" s="47">
        <v>542</v>
      </c>
      <c r="AF12" s="47">
        <v>543</v>
      </c>
      <c r="AG12" s="47">
        <v>559.44051999999999</v>
      </c>
      <c r="AH12" s="47">
        <v>532.07799999999997</v>
      </c>
      <c r="AI12" s="47">
        <v>394.24307999999996</v>
      </c>
      <c r="AJ12" s="47">
        <v>465.15219999999994</v>
      </c>
      <c r="AK12" s="47">
        <v>343.10579999999999</v>
      </c>
      <c r="AL12" s="47">
        <v>321.43038800000005</v>
      </c>
      <c r="AM12" s="47">
        <v>381.705016</v>
      </c>
      <c r="AN12" s="47">
        <v>215.78675399999997</v>
      </c>
      <c r="AO12" s="82">
        <v>323.26696500000003</v>
      </c>
      <c r="AP12" s="82">
        <v>260.27494999999999</v>
      </c>
      <c r="AQ12" s="82">
        <v>455.81490899999972</v>
      </c>
      <c r="AR12" s="82">
        <v>272.76208499999996</v>
      </c>
      <c r="AS12" s="82">
        <v>436.63866199999984</v>
      </c>
      <c r="AT12" s="75"/>
    </row>
    <row r="13" spans="1:46" ht="16.5">
      <c r="A13" s="31" t="s">
        <v>61</v>
      </c>
      <c r="B13" s="10">
        <v>1319</v>
      </c>
      <c r="C13" s="10">
        <v>1274</v>
      </c>
      <c r="D13" s="10">
        <v>1317</v>
      </c>
      <c r="E13" s="10">
        <v>1316</v>
      </c>
      <c r="F13" s="10">
        <v>1288</v>
      </c>
      <c r="G13" s="10">
        <v>1252</v>
      </c>
      <c r="H13" s="10">
        <v>1311</v>
      </c>
      <c r="I13" s="10">
        <v>1252</v>
      </c>
      <c r="J13" s="10">
        <v>1145</v>
      </c>
      <c r="K13" s="10">
        <v>1052</v>
      </c>
      <c r="L13" s="10">
        <v>1022</v>
      </c>
      <c r="M13" s="10">
        <v>1087</v>
      </c>
      <c r="N13" s="10">
        <v>1123</v>
      </c>
      <c r="O13" s="10">
        <v>986</v>
      </c>
      <c r="P13" s="10">
        <v>1002</v>
      </c>
      <c r="Q13" s="10">
        <v>1042</v>
      </c>
      <c r="R13" s="20">
        <v>1044</v>
      </c>
      <c r="S13" s="20">
        <v>1026</v>
      </c>
      <c r="T13" s="20">
        <v>1066</v>
      </c>
      <c r="U13" s="20">
        <v>1061</v>
      </c>
      <c r="V13" s="20">
        <v>1007</v>
      </c>
      <c r="W13" s="20">
        <v>1106</v>
      </c>
      <c r="X13" s="20">
        <v>1082</v>
      </c>
      <c r="Y13" s="20">
        <v>1131</v>
      </c>
      <c r="Z13" s="20">
        <v>1145</v>
      </c>
      <c r="AA13" s="20">
        <v>1030</v>
      </c>
      <c r="AB13" s="20">
        <v>1147</v>
      </c>
      <c r="AC13" s="49">
        <v>1092</v>
      </c>
      <c r="AD13" s="49">
        <v>1134</v>
      </c>
      <c r="AE13" s="49">
        <v>1174</v>
      </c>
      <c r="AF13" s="49">
        <v>1136</v>
      </c>
      <c r="AG13" s="49">
        <v>1197.9600200000004</v>
      </c>
      <c r="AH13" s="49">
        <v>1126.0477270000004</v>
      </c>
      <c r="AI13" s="49">
        <v>1168.0371709999995</v>
      </c>
      <c r="AJ13" s="49">
        <v>1113.3747469999998</v>
      </c>
      <c r="AK13" s="49">
        <v>1160.5996729999997</v>
      </c>
      <c r="AL13" s="49">
        <v>1227.9051759999993</v>
      </c>
      <c r="AM13" s="49">
        <v>1227.6068510000002</v>
      </c>
      <c r="AN13" s="49">
        <v>1090.536017000001</v>
      </c>
      <c r="AO13" s="82">
        <v>1090.5344999999998</v>
      </c>
      <c r="AP13" s="82">
        <v>1115.6067079999989</v>
      </c>
      <c r="AQ13" s="82">
        <v>1193.7752290000021</v>
      </c>
      <c r="AR13" s="82">
        <v>1033.3184929999993</v>
      </c>
      <c r="AS13" s="82">
        <v>1207.695740999998</v>
      </c>
    </row>
    <row r="14" spans="1:46" ht="16.5">
      <c r="A14" s="54" t="s">
        <v>62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7">
        <v>562</v>
      </c>
      <c r="S14" s="57">
        <v>569</v>
      </c>
      <c r="T14" s="57">
        <v>593</v>
      </c>
      <c r="U14" s="57">
        <v>624</v>
      </c>
      <c r="V14" s="57">
        <v>531</v>
      </c>
      <c r="W14" s="57">
        <v>580</v>
      </c>
      <c r="X14" s="57">
        <v>611</v>
      </c>
      <c r="Y14" s="57">
        <v>581</v>
      </c>
      <c r="Z14" s="57">
        <v>599</v>
      </c>
      <c r="AA14" s="57">
        <v>443</v>
      </c>
      <c r="AB14" s="20">
        <v>573</v>
      </c>
      <c r="AC14" s="49">
        <v>585</v>
      </c>
      <c r="AD14" s="49">
        <v>555</v>
      </c>
      <c r="AE14" s="49">
        <v>581</v>
      </c>
      <c r="AF14" s="49">
        <v>584</v>
      </c>
      <c r="AG14" s="49">
        <v>627.79533399999991</v>
      </c>
      <c r="AH14" s="49">
        <v>554.34020299999997</v>
      </c>
      <c r="AI14" s="49">
        <v>596.99253599999997</v>
      </c>
      <c r="AJ14" s="49">
        <v>626.17530500000009</v>
      </c>
      <c r="AK14" s="49">
        <v>733.34327700000006</v>
      </c>
      <c r="AL14" s="49">
        <v>703.33160100000009</v>
      </c>
      <c r="AM14" s="49">
        <v>737.72663299999988</v>
      </c>
      <c r="AN14" s="49">
        <v>597.51079599999991</v>
      </c>
      <c r="AO14" s="85">
        <v>582.82100100000002</v>
      </c>
      <c r="AP14" s="85">
        <v>559.99509200000011</v>
      </c>
      <c r="AQ14" s="85">
        <v>612.16310600000031</v>
      </c>
      <c r="AR14" s="85">
        <v>520.80486500000006</v>
      </c>
      <c r="AS14" s="85">
        <v>649.83157199999994</v>
      </c>
    </row>
    <row r="15" spans="1:46" ht="16.5">
      <c r="A15" s="54" t="s">
        <v>63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7">
        <v>41</v>
      </c>
      <c r="S15" s="57">
        <v>39</v>
      </c>
      <c r="T15" s="57">
        <v>56</v>
      </c>
      <c r="U15" s="57">
        <v>51</v>
      </c>
      <c r="V15" s="57">
        <v>45</v>
      </c>
      <c r="W15" s="57">
        <v>65</v>
      </c>
      <c r="X15" s="57">
        <v>43</v>
      </c>
      <c r="Y15" s="57">
        <v>80</v>
      </c>
      <c r="Z15" s="57">
        <v>85</v>
      </c>
      <c r="AA15" s="57">
        <v>100</v>
      </c>
      <c r="AB15" s="49">
        <v>86</v>
      </c>
      <c r="AC15" s="49">
        <v>42</v>
      </c>
      <c r="AD15" s="49">
        <v>75</v>
      </c>
      <c r="AE15" s="49">
        <v>81</v>
      </c>
      <c r="AF15" s="49">
        <v>75</v>
      </c>
      <c r="AG15" s="49">
        <v>76.710111000000012</v>
      </c>
      <c r="AH15" s="49">
        <v>101.65189900000001</v>
      </c>
      <c r="AI15" s="49">
        <v>96.577210000000008</v>
      </c>
      <c r="AJ15" s="49">
        <v>57.362373000000005</v>
      </c>
      <c r="AK15" s="49">
        <v>50.629339999999999</v>
      </c>
      <c r="AL15" s="49">
        <v>67.339015000000003</v>
      </c>
      <c r="AM15" s="49">
        <v>75.201715000000007</v>
      </c>
      <c r="AN15" s="49">
        <v>63.480606000000009</v>
      </c>
      <c r="AO15" s="85">
        <v>31.093266</v>
      </c>
      <c r="AP15" s="85">
        <v>69.712490000000003</v>
      </c>
      <c r="AQ15" s="85">
        <v>62.202521000000019</v>
      </c>
      <c r="AR15" s="85">
        <v>65.776295000000005</v>
      </c>
      <c r="AS15" s="85">
        <v>76.638060000000024</v>
      </c>
    </row>
    <row r="16" spans="1:46" ht="16.5">
      <c r="A16" s="54" t="s">
        <v>64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57">
        <v>226</v>
      </c>
      <c r="S16" s="57">
        <v>217</v>
      </c>
      <c r="T16" s="57">
        <v>195</v>
      </c>
      <c r="U16" s="57">
        <v>189</v>
      </c>
      <c r="V16" s="57">
        <v>218</v>
      </c>
      <c r="W16" s="57">
        <v>223</v>
      </c>
      <c r="X16" s="57">
        <v>229</v>
      </c>
      <c r="Y16" s="57">
        <v>241</v>
      </c>
      <c r="Z16" s="57">
        <v>238</v>
      </c>
      <c r="AA16" s="57">
        <v>263</v>
      </c>
      <c r="AB16" s="49">
        <v>270</v>
      </c>
      <c r="AC16" s="49">
        <v>249</v>
      </c>
      <c r="AD16" s="49">
        <v>274</v>
      </c>
      <c r="AE16" s="49">
        <v>279</v>
      </c>
      <c r="AF16" s="49">
        <v>269</v>
      </c>
      <c r="AG16" s="49">
        <v>264.38638700000001</v>
      </c>
      <c r="AH16" s="49">
        <v>250.12841500000005</v>
      </c>
      <c r="AI16" s="49">
        <v>249.94335300000006</v>
      </c>
      <c r="AJ16" s="49">
        <v>243.52640100000008</v>
      </c>
      <c r="AK16" s="49">
        <v>195.76233200000001</v>
      </c>
      <c r="AL16" s="49">
        <v>237.81546699999996</v>
      </c>
      <c r="AM16" s="49">
        <v>175.41540099999997</v>
      </c>
      <c r="AN16" s="49">
        <v>219.07178499999992</v>
      </c>
      <c r="AO16" s="85">
        <v>271.21384400000005</v>
      </c>
      <c r="AP16" s="85">
        <v>276.28833500000002</v>
      </c>
      <c r="AQ16" s="85">
        <v>284.74981199999991</v>
      </c>
      <c r="AR16" s="85">
        <v>235.13056400000028</v>
      </c>
      <c r="AS16" s="85">
        <v>245.05377100000021</v>
      </c>
    </row>
    <row r="17" spans="1:45" ht="16.5">
      <c r="A17" s="54" t="s">
        <v>65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7">
        <v>26</v>
      </c>
      <c r="S17" s="57">
        <v>40</v>
      </c>
      <c r="T17" s="57">
        <v>33</v>
      </c>
      <c r="U17" s="57">
        <v>37</v>
      </c>
      <c r="V17" s="57">
        <v>44</v>
      </c>
      <c r="W17" s="57">
        <v>50</v>
      </c>
      <c r="X17" s="57">
        <v>70</v>
      </c>
      <c r="Y17" s="57">
        <v>72</v>
      </c>
      <c r="Z17" s="57">
        <v>94</v>
      </c>
      <c r="AA17" s="57">
        <v>75</v>
      </c>
      <c r="AB17" s="49">
        <v>82</v>
      </c>
      <c r="AC17" s="49">
        <v>52</v>
      </c>
      <c r="AD17" s="49">
        <v>59</v>
      </c>
      <c r="AE17" s="49">
        <v>70</v>
      </c>
      <c r="AF17" s="49">
        <v>48</v>
      </c>
      <c r="AG17" s="49">
        <v>99.953343999999987</v>
      </c>
      <c r="AH17" s="49">
        <v>59.059291999999957</v>
      </c>
      <c r="AI17" s="49">
        <v>33.375132999999998</v>
      </c>
      <c r="AJ17" s="73">
        <v>38.146739999999994</v>
      </c>
      <c r="AK17" s="49">
        <v>66.331626000000014</v>
      </c>
      <c r="AL17" s="49">
        <v>80.415139000000011</v>
      </c>
      <c r="AM17" s="49">
        <v>68.979233999999991</v>
      </c>
      <c r="AN17" s="49">
        <v>116.11151899999994</v>
      </c>
      <c r="AO17" s="85">
        <v>96.890825000000049</v>
      </c>
      <c r="AP17" s="85">
        <v>92.957843999999994</v>
      </c>
      <c r="AQ17" s="85">
        <v>123.88329700000017</v>
      </c>
      <c r="AR17" s="85">
        <v>53.971055000000035</v>
      </c>
      <c r="AS17" s="85">
        <v>53.775675000000007</v>
      </c>
    </row>
    <row r="18" spans="1:45" ht="16.5">
      <c r="A18" s="55" t="s">
        <v>66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8">
        <v>189</v>
      </c>
      <c r="S18" s="58">
        <v>162</v>
      </c>
      <c r="T18" s="58">
        <v>189</v>
      </c>
      <c r="U18" s="58">
        <v>159</v>
      </c>
      <c r="V18" s="58">
        <v>170</v>
      </c>
      <c r="W18" s="58">
        <v>188</v>
      </c>
      <c r="X18" s="58">
        <v>127</v>
      </c>
      <c r="Y18" s="58">
        <v>157</v>
      </c>
      <c r="Z18" s="58">
        <v>130</v>
      </c>
      <c r="AA18" s="58">
        <v>149</v>
      </c>
      <c r="AB18" s="53">
        <v>136</v>
      </c>
      <c r="AC18" s="53">
        <v>164</v>
      </c>
      <c r="AD18" s="53">
        <v>171</v>
      </c>
      <c r="AE18" s="53">
        <v>164</v>
      </c>
      <c r="AF18" s="53">
        <v>160</v>
      </c>
      <c r="AG18" s="53">
        <v>129.113744</v>
      </c>
      <c r="AH18" s="53">
        <v>160.86591800000002</v>
      </c>
      <c r="AI18" s="53">
        <v>191.14893899999998</v>
      </c>
      <c r="AJ18" s="74">
        <v>148.16396399999996</v>
      </c>
      <c r="AK18" s="53">
        <v>114.53309800000001</v>
      </c>
      <c r="AL18" s="53">
        <v>138.58827400000001</v>
      </c>
      <c r="AM18" s="53">
        <v>170.28386800000004</v>
      </c>
      <c r="AN18" s="53">
        <v>94.361311000000001</v>
      </c>
      <c r="AO18" s="53">
        <v>108.51556399999998</v>
      </c>
      <c r="AP18" s="53">
        <v>116.528637</v>
      </c>
      <c r="AQ18" s="53">
        <v>110.51738300000001</v>
      </c>
      <c r="AR18" s="53">
        <v>157.63571400000001</v>
      </c>
      <c r="AS18" s="53">
        <v>182.30182299999996</v>
      </c>
    </row>
    <row r="19" spans="1:45" ht="16.5">
      <c r="A19" s="3" t="s">
        <v>67</v>
      </c>
      <c r="B19" s="23">
        <v>1584</v>
      </c>
      <c r="C19" s="23">
        <v>1566</v>
      </c>
      <c r="D19" s="23">
        <v>1608</v>
      </c>
      <c r="E19" s="23">
        <v>1594</v>
      </c>
      <c r="F19" s="23">
        <v>1550</v>
      </c>
      <c r="G19" s="23">
        <v>1533</v>
      </c>
      <c r="H19" s="23">
        <v>1433</v>
      </c>
      <c r="I19" s="23">
        <v>1399</v>
      </c>
      <c r="J19" s="23">
        <v>1397</v>
      </c>
      <c r="K19" s="23">
        <v>1422</v>
      </c>
      <c r="L19" s="23">
        <v>1408</v>
      </c>
      <c r="M19" s="23">
        <v>1494</v>
      </c>
      <c r="N19" s="23">
        <v>1495</v>
      </c>
      <c r="O19" s="23">
        <v>1424</v>
      </c>
      <c r="P19" s="23">
        <v>1480</v>
      </c>
      <c r="Q19" s="23">
        <v>1522</v>
      </c>
      <c r="R19" s="23">
        <v>1512</v>
      </c>
      <c r="S19" s="23">
        <v>1468</v>
      </c>
      <c r="T19" s="23">
        <v>1545</v>
      </c>
      <c r="U19" s="23">
        <v>1510</v>
      </c>
      <c r="V19" s="23">
        <v>1584</v>
      </c>
      <c r="W19" s="23">
        <v>1711</v>
      </c>
      <c r="X19" s="23">
        <v>1696</v>
      </c>
      <c r="Y19" s="23">
        <v>1695</v>
      </c>
      <c r="Z19" s="23">
        <v>1619</v>
      </c>
      <c r="AA19" s="23">
        <v>1583</v>
      </c>
      <c r="AB19" s="23">
        <v>1665</v>
      </c>
      <c r="AC19" s="23">
        <v>1623</v>
      </c>
      <c r="AD19" s="23">
        <v>1665</v>
      </c>
      <c r="AE19" s="23">
        <v>1716</v>
      </c>
      <c r="AF19" s="23">
        <v>1679</v>
      </c>
      <c r="AG19" s="23">
        <v>1757.4005400000005</v>
      </c>
      <c r="AH19" s="23">
        <v>1658.1257270000003</v>
      </c>
      <c r="AI19" s="23">
        <v>1562.2802509999995</v>
      </c>
      <c r="AJ19" s="23">
        <v>1578.5269469999998</v>
      </c>
      <c r="AK19" s="23">
        <v>1503.7054729999998</v>
      </c>
      <c r="AL19" s="23">
        <v>1549.3355639999993</v>
      </c>
      <c r="AM19" s="23">
        <v>1609.3118670000003</v>
      </c>
      <c r="AN19" s="23">
        <v>1306.3227710000001</v>
      </c>
      <c r="AO19" s="23">
        <v>1413.801465</v>
      </c>
      <c r="AP19" s="23">
        <v>1375.8816579999989</v>
      </c>
      <c r="AQ19" s="23">
        <v>1649.5901380000018</v>
      </c>
      <c r="AR19" s="23">
        <v>1306.0805779999992</v>
      </c>
      <c r="AS19" s="23">
        <v>1644.3344029999978</v>
      </c>
    </row>
    <row r="20" spans="1:45" ht="17" thickBot="1">
      <c r="A20" s="56" t="s">
        <v>68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>
        <v>456</v>
      </c>
      <c r="S20" s="12">
        <v>418</v>
      </c>
      <c r="T20" s="12">
        <v>440</v>
      </c>
      <c r="U20" s="12">
        <v>399</v>
      </c>
      <c r="V20" s="12">
        <v>433</v>
      </c>
      <c r="W20" s="12">
        <v>476</v>
      </c>
      <c r="X20" s="12">
        <v>399</v>
      </c>
      <c r="Y20" s="12">
        <v>478</v>
      </c>
      <c r="Z20" s="12">
        <v>453</v>
      </c>
      <c r="AA20" s="12">
        <v>512</v>
      </c>
      <c r="AB20" s="12">
        <v>492</v>
      </c>
      <c r="AC20" s="12">
        <v>455</v>
      </c>
      <c r="AD20" s="12">
        <v>520</v>
      </c>
      <c r="AE20" s="12">
        <v>524</v>
      </c>
      <c r="AF20" s="12">
        <v>504</v>
      </c>
      <c r="AG20" s="12">
        <v>470.21024199999999</v>
      </c>
      <c r="AH20" s="12">
        <v>512.64623200000005</v>
      </c>
      <c r="AI20" s="12">
        <v>537.66950199999997</v>
      </c>
      <c r="AJ20" s="12">
        <v>449.05273800000003</v>
      </c>
      <c r="AK20" s="12">
        <v>360.92477000000002</v>
      </c>
      <c r="AL20" s="12">
        <v>443.74275599999999</v>
      </c>
      <c r="AM20" s="12">
        <v>420.90098399999999</v>
      </c>
      <c r="AN20" s="12">
        <v>376.91370199999994</v>
      </c>
      <c r="AO20" s="86">
        <v>410.82267400000006</v>
      </c>
      <c r="AP20" s="86">
        <v>462.52946200000002</v>
      </c>
      <c r="AQ20" s="86">
        <v>457.46971599999995</v>
      </c>
      <c r="AR20" s="86">
        <v>458.54257300000029</v>
      </c>
      <c r="AS20" s="86">
        <v>503.99365400000016</v>
      </c>
    </row>
    <row r="21" spans="1:45" ht="18" customHeight="1" thickTop="1">
      <c r="A21" s="26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5"/>
      <c r="AS21" s="15"/>
    </row>
    <row r="22" spans="1:45" ht="18" customHeight="1" thickBot="1">
      <c r="A22" s="5" t="s">
        <v>94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5"/>
      <c r="AS22" s="15"/>
    </row>
    <row r="23" spans="1:45" ht="18" customHeight="1" thickBot="1">
      <c r="A23" s="7" t="s">
        <v>3</v>
      </c>
      <c r="B23" s="8" t="s">
        <v>7</v>
      </c>
      <c r="C23" s="8" t="s">
        <v>8</v>
      </c>
      <c r="D23" s="8" t="s">
        <v>9</v>
      </c>
      <c r="E23" s="8" t="s">
        <v>10</v>
      </c>
      <c r="F23" s="8" t="s">
        <v>11</v>
      </c>
      <c r="G23" s="8" t="s">
        <v>12</v>
      </c>
      <c r="H23" s="8" t="s">
        <v>13</v>
      </c>
      <c r="I23" s="8" t="s">
        <v>14</v>
      </c>
      <c r="J23" s="8" t="s">
        <v>15</v>
      </c>
      <c r="K23" s="8" t="s">
        <v>16</v>
      </c>
      <c r="L23" s="8" t="s">
        <v>17</v>
      </c>
      <c r="M23" s="8" t="s">
        <v>18</v>
      </c>
      <c r="N23" s="8" t="s">
        <v>19</v>
      </c>
      <c r="O23" s="8" t="s">
        <v>20</v>
      </c>
      <c r="P23" s="8" t="s">
        <v>21</v>
      </c>
      <c r="Q23" s="8" t="s">
        <v>22</v>
      </c>
      <c r="R23" s="8" t="s">
        <v>24</v>
      </c>
      <c r="S23" s="8" t="s">
        <v>47</v>
      </c>
      <c r="T23" s="8" t="s">
        <v>48</v>
      </c>
      <c r="U23" s="8" t="s">
        <v>49</v>
      </c>
      <c r="V23" s="8" t="s">
        <v>51</v>
      </c>
      <c r="W23" s="8" t="s">
        <v>53</v>
      </c>
      <c r="X23" s="8" t="s">
        <v>54</v>
      </c>
      <c r="Y23" s="8" t="str">
        <f>Y6</f>
        <v>4К 2016</v>
      </c>
      <c r="Z23" s="8" t="s">
        <v>57</v>
      </c>
      <c r="AA23" s="8" t="s">
        <v>58</v>
      </c>
      <c r="AB23" s="8" t="s">
        <v>59</v>
      </c>
      <c r="AC23" s="8" t="s">
        <v>60</v>
      </c>
      <c r="AD23" s="8" t="s">
        <v>74</v>
      </c>
      <c r="AE23" s="8" t="s">
        <v>75</v>
      </c>
      <c r="AF23" s="8" t="s">
        <v>76</v>
      </c>
      <c r="AG23" s="8" t="s">
        <v>77</v>
      </c>
      <c r="AH23" s="8" t="s">
        <v>82</v>
      </c>
      <c r="AI23" s="8" t="s">
        <v>83</v>
      </c>
      <c r="AJ23" s="8" t="s">
        <v>84</v>
      </c>
      <c r="AK23" s="8" t="s">
        <v>85</v>
      </c>
      <c r="AL23" s="8" t="s">
        <v>86</v>
      </c>
      <c r="AM23" s="8" t="s">
        <v>87</v>
      </c>
      <c r="AN23" s="8" t="s">
        <v>90</v>
      </c>
      <c r="AO23" s="8" t="s">
        <v>98</v>
      </c>
      <c r="AP23" s="8" t="s">
        <v>100</v>
      </c>
      <c r="AQ23" s="8" t="s">
        <v>101</v>
      </c>
      <c r="AR23" s="8" t="s">
        <v>102</v>
      </c>
      <c r="AS23" s="8" t="s">
        <v>103</v>
      </c>
    </row>
    <row r="24" spans="1:45" ht="18" customHeight="1">
      <c r="A24" s="3" t="s">
        <v>27</v>
      </c>
      <c r="B24" s="20">
        <v>577</v>
      </c>
      <c r="C24" s="20">
        <v>593</v>
      </c>
      <c r="D24" s="20">
        <v>691</v>
      </c>
      <c r="E24" s="20">
        <v>578</v>
      </c>
      <c r="F24" s="20">
        <v>568</v>
      </c>
      <c r="G24" s="20">
        <v>550</v>
      </c>
      <c r="H24" s="20">
        <v>591</v>
      </c>
      <c r="I24" s="20">
        <v>586</v>
      </c>
      <c r="J24" s="20">
        <v>536</v>
      </c>
      <c r="K24" s="20">
        <v>557</v>
      </c>
      <c r="L24" s="20">
        <v>457</v>
      </c>
      <c r="M24" s="20">
        <v>415</v>
      </c>
      <c r="N24" s="20">
        <v>467</v>
      </c>
      <c r="O24" s="20">
        <v>421</v>
      </c>
      <c r="P24" s="20">
        <v>536</v>
      </c>
      <c r="Q24" s="20">
        <v>470</v>
      </c>
      <c r="R24" s="20">
        <v>380</v>
      </c>
      <c r="S24" s="20">
        <v>402</v>
      </c>
      <c r="T24" s="20">
        <v>484</v>
      </c>
      <c r="U24" s="20">
        <v>412</v>
      </c>
      <c r="V24" s="20">
        <v>311</v>
      </c>
      <c r="W24" s="20">
        <v>390</v>
      </c>
      <c r="X24" s="20">
        <v>341</v>
      </c>
      <c r="Y24" s="20">
        <v>552</v>
      </c>
      <c r="Z24" s="20">
        <v>510</v>
      </c>
      <c r="AA24" s="20">
        <v>419</v>
      </c>
      <c r="AB24" s="20">
        <v>453</v>
      </c>
      <c r="AC24" s="20">
        <v>390</v>
      </c>
      <c r="AD24" s="20">
        <v>421</v>
      </c>
      <c r="AE24" s="20">
        <v>482</v>
      </c>
      <c r="AF24" s="20">
        <v>490</v>
      </c>
      <c r="AG24" s="20">
        <v>522.20693899999981</v>
      </c>
      <c r="AH24" s="20">
        <v>480.82734200000016</v>
      </c>
      <c r="AI24" s="20">
        <v>533.20803700000022</v>
      </c>
      <c r="AJ24" s="20">
        <v>471.22285499999981</v>
      </c>
      <c r="AK24" s="20">
        <v>443.04041900000004</v>
      </c>
      <c r="AL24" s="20">
        <v>497.35066100000012</v>
      </c>
      <c r="AM24" s="20">
        <v>482.17568499999987</v>
      </c>
      <c r="AN24" s="20">
        <v>446.48386900000031</v>
      </c>
      <c r="AO24" s="82">
        <v>459.72928699999989</v>
      </c>
      <c r="AP24" s="82">
        <v>505.93025600000146</v>
      </c>
      <c r="AQ24" s="82">
        <v>531.66056900000103</v>
      </c>
      <c r="AR24" s="82">
        <v>484.76930499999816</v>
      </c>
      <c r="AS24" s="82">
        <v>552.46601999999939</v>
      </c>
    </row>
    <row r="25" spans="1:45" ht="18" customHeight="1">
      <c r="A25" s="3" t="s">
        <v>28</v>
      </c>
      <c r="B25" s="20">
        <v>154</v>
      </c>
      <c r="C25" s="20">
        <v>245</v>
      </c>
      <c r="D25" s="20">
        <v>157</v>
      </c>
      <c r="E25" s="20">
        <v>93</v>
      </c>
      <c r="F25" s="20">
        <v>128</v>
      </c>
      <c r="G25" s="20">
        <v>111</v>
      </c>
      <c r="H25" s="20">
        <v>69</v>
      </c>
      <c r="I25" s="20">
        <v>96</v>
      </c>
      <c r="J25" s="20">
        <v>158</v>
      </c>
      <c r="K25" s="20">
        <v>172</v>
      </c>
      <c r="L25" s="20">
        <v>131</v>
      </c>
      <c r="M25" s="20">
        <v>165</v>
      </c>
      <c r="N25" s="20">
        <v>222</v>
      </c>
      <c r="O25" s="20">
        <v>144</v>
      </c>
      <c r="P25" s="20">
        <v>153</v>
      </c>
      <c r="Q25" s="20">
        <v>194</v>
      </c>
      <c r="R25" s="20">
        <v>358</v>
      </c>
      <c r="S25" s="20">
        <v>319</v>
      </c>
      <c r="T25" s="20">
        <v>212</v>
      </c>
      <c r="U25" s="20">
        <v>301</v>
      </c>
      <c r="V25" s="20">
        <v>237</v>
      </c>
      <c r="W25" s="20">
        <v>411</v>
      </c>
      <c r="X25" s="20">
        <v>261</v>
      </c>
      <c r="Y25" s="20">
        <v>244</v>
      </c>
      <c r="Z25" s="20">
        <v>154</v>
      </c>
      <c r="AA25" s="20">
        <v>213</v>
      </c>
      <c r="AB25" s="20">
        <v>298</v>
      </c>
      <c r="AC25" s="20">
        <v>267</v>
      </c>
      <c r="AD25" s="20">
        <v>331</v>
      </c>
      <c r="AE25" s="20">
        <v>299</v>
      </c>
      <c r="AF25" s="20">
        <v>221</v>
      </c>
      <c r="AG25" s="20">
        <v>284.88709599999999</v>
      </c>
      <c r="AH25" s="20">
        <v>166.24339700000002</v>
      </c>
      <c r="AI25" s="20">
        <v>277.35953699999999</v>
      </c>
      <c r="AJ25" s="20">
        <v>267.21894700000007</v>
      </c>
      <c r="AK25" s="20">
        <v>189.378444</v>
      </c>
      <c r="AL25" s="20">
        <v>268.31139000000002</v>
      </c>
      <c r="AM25" s="20">
        <v>249.89528000000001</v>
      </c>
      <c r="AN25" s="20">
        <v>209</v>
      </c>
      <c r="AO25" s="82">
        <v>277.82751100000002</v>
      </c>
      <c r="AP25" s="82">
        <v>303.21722899999997</v>
      </c>
      <c r="AQ25" s="82">
        <v>273.10360800000007</v>
      </c>
      <c r="AR25" s="82">
        <v>168.00237899999999</v>
      </c>
      <c r="AS25" s="82">
        <v>178.57191100000009</v>
      </c>
    </row>
    <row r="26" spans="1:45" ht="18" customHeight="1">
      <c r="A26" s="3" t="s">
        <v>29</v>
      </c>
      <c r="B26" s="20">
        <v>108</v>
      </c>
      <c r="C26" s="20">
        <v>80</v>
      </c>
      <c r="D26" s="20">
        <v>151</v>
      </c>
      <c r="E26" s="20">
        <v>145</v>
      </c>
      <c r="F26" s="20">
        <v>177</v>
      </c>
      <c r="G26" s="20">
        <v>260</v>
      </c>
      <c r="H26" s="20">
        <v>83</v>
      </c>
      <c r="I26" s="20">
        <v>118</v>
      </c>
      <c r="J26" s="20">
        <v>84</v>
      </c>
      <c r="K26" s="20">
        <v>107</v>
      </c>
      <c r="L26" s="20">
        <v>3</v>
      </c>
      <c r="M26" s="20">
        <v>13</v>
      </c>
      <c r="N26" s="20">
        <v>84</v>
      </c>
      <c r="O26" s="20">
        <v>36</v>
      </c>
      <c r="P26" s="20">
        <v>23</v>
      </c>
      <c r="Q26" s="20">
        <v>31</v>
      </c>
      <c r="R26" s="20">
        <v>58</v>
      </c>
      <c r="S26" s="20">
        <v>52</v>
      </c>
      <c r="T26" s="20">
        <v>56</v>
      </c>
      <c r="U26" s="20">
        <v>7</v>
      </c>
      <c r="V26" s="20">
        <v>20</v>
      </c>
      <c r="W26" s="20">
        <v>20</v>
      </c>
      <c r="X26" s="20">
        <v>112</v>
      </c>
      <c r="Y26" s="20">
        <v>34</v>
      </c>
      <c r="Z26" s="20">
        <v>83</v>
      </c>
      <c r="AA26" s="20">
        <v>38</v>
      </c>
      <c r="AB26" s="20">
        <v>38</v>
      </c>
      <c r="AC26" s="20">
        <v>111</v>
      </c>
      <c r="AD26" s="20">
        <v>106</v>
      </c>
      <c r="AE26" s="20">
        <v>17</v>
      </c>
      <c r="AF26" s="20">
        <v>88</v>
      </c>
      <c r="AG26" s="20">
        <v>185.61006699999999</v>
      </c>
      <c r="AH26" s="20">
        <v>99.463578000000012</v>
      </c>
      <c r="AI26" s="20">
        <v>74.183965999999984</v>
      </c>
      <c r="AJ26" s="20">
        <v>130.86230699999999</v>
      </c>
      <c r="AK26" s="20">
        <v>120.15230200000002</v>
      </c>
      <c r="AL26" s="20">
        <v>97.238921000000005</v>
      </c>
      <c r="AM26" s="20">
        <v>182.90220099999999</v>
      </c>
      <c r="AN26" s="20">
        <v>147</v>
      </c>
      <c r="AO26" s="82">
        <v>50.488278000000001</v>
      </c>
      <c r="AP26" s="82">
        <v>5.0752450000000007</v>
      </c>
      <c r="AQ26" s="82">
        <v>15.12654</v>
      </c>
      <c r="AR26" s="82">
        <v>20.921710000000001</v>
      </c>
      <c r="AS26" s="82">
        <v>144.751373</v>
      </c>
    </row>
    <row r="27" spans="1:45" ht="18" customHeight="1">
      <c r="A27" s="3" t="s">
        <v>30</v>
      </c>
      <c r="B27" s="20">
        <v>470</v>
      </c>
      <c r="C27" s="20">
        <v>324</v>
      </c>
      <c r="D27" s="20">
        <v>352</v>
      </c>
      <c r="E27" s="20">
        <v>476</v>
      </c>
      <c r="F27" s="20">
        <v>309</v>
      </c>
      <c r="G27" s="20">
        <v>308</v>
      </c>
      <c r="H27" s="20">
        <v>443</v>
      </c>
      <c r="I27" s="20">
        <v>357</v>
      </c>
      <c r="J27" s="20">
        <v>417</v>
      </c>
      <c r="K27" s="20">
        <v>296</v>
      </c>
      <c r="L27" s="20">
        <v>328</v>
      </c>
      <c r="M27" s="20">
        <v>522</v>
      </c>
      <c r="N27" s="20">
        <v>398</v>
      </c>
      <c r="O27" s="20">
        <v>378</v>
      </c>
      <c r="P27" s="20">
        <v>399</v>
      </c>
      <c r="Q27" s="20">
        <v>355</v>
      </c>
      <c r="R27" s="20">
        <v>422</v>
      </c>
      <c r="S27" s="20">
        <v>417</v>
      </c>
      <c r="T27" s="20">
        <v>376</v>
      </c>
      <c r="U27" s="20">
        <v>527</v>
      </c>
      <c r="V27" s="20">
        <v>501</v>
      </c>
      <c r="W27" s="20">
        <v>470</v>
      </c>
      <c r="X27" s="20">
        <v>525</v>
      </c>
      <c r="Y27" s="20">
        <v>416</v>
      </c>
      <c r="Z27" s="20">
        <v>297</v>
      </c>
      <c r="AA27" s="20">
        <v>292</v>
      </c>
      <c r="AB27" s="20">
        <v>483</v>
      </c>
      <c r="AC27" s="20">
        <v>394</v>
      </c>
      <c r="AD27" s="20">
        <v>306</v>
      </c>
      <c r="AE27" s="20">
        <v>280</v>
      </c>
      <c r="AF27" s="20">
        <v>293</v>
      </c>
      <c r="AG27" s="20">
        <v>205.23744200000002</v>
      </c>
      <c r="AH27" s="20">
        <v>438.84146199999998</v>
      </c>
      <c r="AI27" s="20">
        <v>317.82523800000001</v>
      </c>
      <c r="AJ27" s="20">
        <v>306.80703699999998</v>
      </c>
      <c r="AK27" s="20">
        <v>386.65826699999997</v>
      </c>
      <c r="AL27" s="20">
        <v>369.19202599999994</v>
      </c>
      <c r="AM27" s="20">
        <v>320.17722199999997</v>
      </c>
      <c r="AN27" s="20">
        <v>294.76992799999999</v>
      </c>
      <c r="AO27" s="82">
        <v>319.19127100000003</v>
      </c>
      <c r="AP27" s="82">
        <v>285.20043300000003</v>
      </c>
      <c r="AQ27" s="82">
        <v>231.51218799999992</v>
      </c>
      <c r="AR27" s="82">
        <v>219.14126300000018</v>
      </c>
      <c r="AS27" s="82">
        <v>282.62360000000012</v>
      </c>
    </row>
    <row r="28" spans="1:45" ht="18" customHeight="1" thickBot="1">
      <c r="A28" s="3" t="s">
        <v>99</v>
      </c>
      <c r="B28" s="20">
        <v>275</v>
      </c>
      <c r="C28" s="20">
        <v>323</v>
      </c>
      <c r="D28" s="20">
        <v>257</v>
      </c>
      <c r="E28" s="20">
        <v>301</v>
      </c>
      <c r="F28" s="20">
        <v>369</v>
      </c>
      <c r="G28" s="20">
        <v>303</v>
      </c>
      <c r="H28" s="20">
        <v>247</v>
      </c>
      <c r="I28" s="20">
        <v>241</v>
      </c>
      <c r="J28" s="20">
        <v>202</v>
      </c>
      <c r="K28" s="20">
        <v>289</v>
      </c>
      <c r="L28" s="20">
        <v>489</v>
      </c>
      <c r="M28" s="20">
        <v>379</v>
      </c>
      <c r="N28" s="20">
        <v>323</v>
      </c>
      <c r="O28" s="20">
        <v>445</v>
      </c>
      <c r="P28" s="20">
        <v>370</v>
      </c>
      <c r="Q28" s="20">
        <v>471</v>
      </c>
      <c r="R28" s="20">
        <v>294</v>
      </c>
      <c r="S28" s="20">
        <v>276</v>
      </c>
      <c r="T28" s="20">
        <v>418</v>
      </c>
      <c r="U28" s="20">
        <v>263</v>
      </c>
      <c r="V28" s="20">
        <v>515</v>
      </c>
      <c r="W28" s="20">
        <v>420</v>
      </c>
      <c r="X28" s="20">
        <v>457</v>
      </c>
      <c r="Y28" s="20">
        <v>450</v>
      </c>
      <c r="Z28" s="20">
        <v>575</v>
      </c>
      <c r="AA28" s="20">
        <v>621</v>
      </c>
      <c r="AB28" s="20">
        <v>393</v>
      </c>
      <c r="AC28" s="20">
        <v>461</v>
      </c>
      <c r="AD28" s="20">
        <v>501</v>
      </c>
      <c r="AE28" s="20">
        <v>639</v>
      </c>
      <c r="AF28" s="20">
        <v>586</v>
      </c>
      <c r="AG28" s="20">
        <v>559.45899599999996</v>
      </c>
      <c r="AH28" s="20">
        <v>472.74794799999995</v>
      </c>
      <c r="AI28" s="20">
        <v>359.70347300000003</v>
      </c>
      <c r="AJ28" s="20">
        <v>402.41580099999999</v>
      </c>
      <c r="AK28" s="20">
        <v>364.47604100000001</v>
      </c>
      <c r="AL28" s="20">
        <v>317.24256599999995</v>
      </c>
      <c r="AM28" s="20">
        <v>374.16147900000004</v>
      </c>
      <c r="AN28" s="20">
        <v>208.76156</v>
      </c>
      <c r="AO28" s="82">
        <v>306.56511800000004</v>
      </c>
      <c r="AP28" s="82">
        <v>275.99043599999982</v>
      </c>
      <c r="AQ28" s="82">
        <v>597.92094099999997</v>
      </c>
      <c r="AR28" s="82">
        <v>413.24592100000018</v>
      </c>
      <c r="AS28" s="82">
        <v>485.92149900000015</v>
      </c>
    </row>
    <row r="29" spans="1:45" ht="18" customHeight="1" thickBot="1">
      <c r="A29" s="17" t="s">
        <v>26</v>
      </c>
      <c r="B29" s="18">
        <v>1584</v>
      </c>
      <c r="C29" s="18">
        <v>1566</v>
      </c>
      <c r="D29" s="18">
        <v>1608</v>
      </c>
      <c r="E29" s="18">
        <v>1594</v>
      </c>
      <c r="F29" s="18">
        <v>1550</v>
      </c>
      <c r="G29" s="18">
        <v>1533</v>
      </c>
      <c r="H29" s="18">
        <v>1433</v>
      </c>
      <c r="I29" s="18">
        <v>1399</v>
      </c>
      <c r="J29" s="18">
        <v>1397</v>
      </c>
      <c r="K29" s="18">
        <v>1422</v>
      </c>
      <c r="L29" s="18">
        <v>1408</v>
      </c>
      <c r="M29" s="18">
        <v>1494</v>
      </c>
      <c r="N29" s="18">
        <v>1495</v>
      </c>
      <c r="O29" s="18">
        <v>1424</v>
      </c>
      <c r="P29" s="18">
        <v>1480</v>
      </c>
      <c r="Q29" s="18">
        <v>1522</v>
      </c>
      <c r="R29" s="18">
        <v>1512</v>
      </c>
      <c r="S29" s="18">
        <v>1468</v>
      </c>
      <c r="T29" s="18">
        <v>1545</v>
      </c>
      <c r="U29" s="18">
        <v>1510</v>
      </c>
      <c r="V29" s="18">
        <v>1584</v>
      </c>
      <c r="W29" s="18">
        <v>1711</v>
      </c>
      <c r="X29" s="18">
        <v>1696</v>
      </c>
      <c r="Y29" s="18">
        <v>1695</v>
      </c>
      <c r="Z29" s="18">
        <v>1619</v>
      </c>
      <c r="AA29" s="18">
        <v>1583</v>
      </c>
      <c r="AB29" s="18">
        <v>1665</v>
      </c>
      <c r="AC29" s="18">
        <v>1623</v>
      </c>
      <c r="AD29" s="18">
        <v>1665</v>
      </c>
      <c r="AE29" s="18">
        <v>1716</v>
      </c>
      <c r="AF29" s="18">
        <v>1679</v>
      </c>
      <c r="AG29" s="18">
        <v>1757.4005399999996</v>
      </c>
      <c r="AH29" s="18">
        <v>1658.1237270000001</v>
      </c>
      <c r="AI29" s="18">
        <v>1562.2802510000001</v>
      </c>
      <c r="AJ29" s="18">
        <v>1578.5269469999998</v>
      </c>
      <c r="AK29" s="18">
        <v>1503.705473</v>
      </c>
      <c r="AL29" s="18">
        <v>1549.335564</v>
      </c>
      <c r="AM29" s="18">
        <v>1609.3118669999999</v>
      </c>
      <c r="AN29" s="18">
        <v>1306.3227710000001</v>
      </c>
      <c r="AO29" s="18">
        <v>1413.801465</v>
      </c>
      <c r="AP29" s="18">
        <v>1375.4135990000013</v>
      </c>
      <c r="AQ29" s="18">
        <v>1649.3238460000011</v>
      </c>
      <c r="AR29" s="18">
        <v>1306.0805779999985</v>
      </c>
      <c r="AS29" s="18">
        <v>1644.3344029999998</v>
      </c>
    </row>
    <row r="30" spans="1:45" ht="18" customHeight="1" thickTop="1">
      <c r="A30" s="26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S30" s="21"/>
    </row>
    <row r="31" spans="1:45" ht="17">
      <c r="A31" s="3"/>
      <c r="B31" s="2"/>
      <c r="C31" s="2"/>
      <c r="D31" s="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1"/>
      <c r="U31" s="1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S31" s="21"/>
    </row>
    <row r="32" spans="1:45" s="21" customFormat="1" ht="18" customHeight="1">
      <c r="A32" s="48" t="s">
        <v>89</v>
      </c>
      <c r="B32" s="22"/>
      <c r="C32" s="22"/>
      <c r="D32" s="22"/>
      <c r="E32" s="22"/>
      <c r="F32" s="22"/>
      <c r="G32" s="22"/>
      <c r="H32" s="22"/>
      <c r="I32" s="22"/>
      <c r="T32" s="24"/>
      <c r="U32" s="24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spans="1:42" ht="17">
      <c r="A33" s="59" t="s">
        <v>78</v>
      </c>
      <c r="B33" s="60"/>
      <c r="C33" s="60"/>
      <c r="D33" s="60"/>
      <c r="E33" s="60"/>
      <c r="F33" s="60"/>
      <c r="G33" s="61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1"/>
      <c r="U33" s="1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7">
      <c r="A34" s="59" t="s">
        <v>69</v>
      </c>
      <c r="B34" s="59"/>
      <c r="C34" s="59"/>
      <c r="D34" s="59"/>
      <c r="E34" s="59"/>
      <c r="F34" s="59"/>
      <c r="G34" s="59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1"/>
      <c r="U34" s="1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7">
      <c r="A35" s="59" t="s">
        <v>70</v>
      </c>
      <c r="B35" s="59"/>
      <c r="C35" s="59"/>
      <c r="D35" s="60"/>
      <c r="E35" s="60"/>
      <c r="F35" s="60"/>
      <c r="G35" s="61"/>
      <c r="O35" s="3"/>
      <c r="P35" s="3"/>
      <c r="Q35" s="3"/>
      <c r="R35" s="3"/>
      <c r="S35" s="3"/>
      <c r="T35" s="1"/>
      <c r="U35" s="1"/>
    </row>
    <row r="36" spans="1:42" ht="17">
      <c r="A36" s="59" t="s">
        <v>71</v>
      </c>
      <c r="B36" s="60"/>
      <c r="C36" s="60"/>
      <c r="D36" s="60"/>
      <c r="E36" s="60"/>
      <c r="F36" s="60"/>
      <c r="G36" s="61"/>
      <c r="O36" s="3"/>
      <c r="P36" s="3"/>
      <c r="Q36" s="3"/>
      <c r="R36" s="3"/>
      <c r="S36" s="3"/>
      <c r="T36" s="1"/>
      <c r="U36" s="1"/>
    </row>
    <row r="37" spans="1:42" ht="17">
      <c r="A37" s="59" t="s">
        <v>72</v>
      </c>
      <c r="B37" s="60"/>
      <c r="C37" s="60"/>
      <c r="D37" s="60"/>
      <c r="E37" s="60"/>
      <c r="F37" s="60"/>
      <c r="G37" s="61"/>
      <c r="O37" s="3"/>
      <c r="P37" s="3"/>
      <c r="Q37" s="3"/>
      <c r="R37" s="3"/>
      <c r="S37" s="3"/>
      <c r="T37" s="1"/>
      <c r="U37" s="1"/>
    </row>
    <row r="38" spans="1:42">
      <c r="A38" s="59" t="s">
        <v>73</v>
      </c>
      <c r="B38" s="59"/>
      <c r="C38" s="59"/>
      <c r="D38" s="59"/>
      <c r="E38" s="59"/>
      <c r="F38" s="59"/>
      <c r="G38" s="6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68591"/>
  </sheetPr>
  <dimension ref="A1:AS45"/>
  <sheetViews>
    <sheetView zoomScale="80" zoomScaleNormal="80" workbookViewId="0"/>
  </sheetViews>
  <sheetFormatPr defaultColWidth="9.26953125" defaultRowHeight="16.5" outlineLevelCol="1"/>
  <cols>
    <col min="1" max="1" width="26.7265625" style="4" customWidth="1"/>
    <col min="2" max="8" width="9.7265625" style="14" hidden="1" customWidth="1" outlineLevel="1"/>
    <col min="9" max="9" width="9.7265625" style="14" hidden="1" customWidth="1" outlineLevel="1" collapsed="1"/>
    <col min="10" max="19" width="9.7265625" style="4" hidden="1" customWidth="1" outlineLevel="1"/>
    <col min="20" max="29" width="9.7265625" style="14" hidden="1" customWidth="1" outlineLevel="1"/>
    <col min="30" max="30" width="9.7265625" style="14" customWidth="1" collapsed="1"/>
    <col min="31" max="42" width="9.7265625" style="14" customWidth="1"/>
    <col min="43" max="16384" width="9.26953125" style="4"/>
  </cols>
  <sheetData>
    <row r="1" spans="1:45" ht="19">
      <c r="A1" s="30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5" ht="17">
      <c r="A2" s="1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5" ht="18" customHeight="1">
      <c r="A3" s="29" t="s">
        <v>36</v>
      </c>
      <c r="B3" s="6"/>
      <c r="C3" s="6"/>
      <c r="D3" s="6"/>
      <c r="E3" s="6"/>
      <c r="F3" s="19"/>
      <c r="G3" s="19"/>
      <c r="H3" s="19"/>
      <c r="I3" s="19"/>
      <c r="J3" s="3"/>
      <c r="K3" s="3"/>
      <c r="L3" s="3"/>
      <c r="M3" s="3"/>
      <c r="N3" s="3"/>
      <c r="O3" s="3"/>
      <c r="P3" s="3"/>
      <c r="Q3" s="3"/>
      <c r="R3" s="3"/>
      <c r="S3" s="3"/>
      <c r="T3" s="6"/>
      <c r="U3" s="6"/>
      <c r="V3" s="19"/>
      <c r="W3" s="19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5" ht="18" customHeight="1">
      <c r="A4" s="29"/>
      <c r="B4" s="6"/>
      <c r="C4" s="6"/>
      <c r="D4" s="6"/>
      <c r="E4" s="6"/>
      <c r="F4" s="19"/>
      <c r="G4" s="19"/>
      <c r="H4" s="19"/>
      <c r="I4" s="19"/>
      <c r="J4" s="3"/>
      <c r="K4" s="3"/>
      <c r="L4" s="3"/>
      <c r="M4" s="3"/>
      <c r="N4" s="3"/>
      <c r="O4" s="3"/>
      <c r="P4" s="3"/>
      <c r="Q4" s="3"/>
      <c r="R4" s="3"/>
      <c r="S4" s="3"/>
      <c r="T4" s="6"/>
      <c r="U4" s="6"/>
      <c r="V4" s="19"/>
      <c r="W4" s="19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5" ht="18" customHeight="1" thickBot="1">
      <c r="A5" s="5" t="s">
        <v>2</v>
      </c>
      <c r="B5" s="6"/>
      <c r="C5" s="6"/>
      <c r="D5" s="6"/>
      <c r="E5" s="6"/>
      <c r="F5" s="19"/>
      <c r="G5" s="19"/>
      <c r="H5" s="19"/>
      <c r="I5" s="19"/>
      <c r="J5" s="1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5" ht="18" customHeight="1" thickBot="1">
      <c r="A6" s="64" t="s">
        <v>3</v>
      </c>
      <c r="B6" s="65" t="s">
        <v>7</v>
      </c>
      <c r="C6" s="65" t="s">
        <v>8</v>
      </c>
      <c r="D6" s="65" t="s">
        <v>9</v>
      </c>
      <c r="E6" s="66" t="s">
        <v>10</v>
      </c>
      <c r="F6" s="65" t="s">
        <v>11</v>
      </c>
      <c r="G6" s="65" t="s">
        <v>12</v>
      </c>
      <c r="H6" s="65" t="s">
        <v>13</v>
      </c>
      <c r="I6" s="65" t="s">
        <v>14</v>
      </c>
      <c r="J6" s="67" t="s">
        <v>15</v>
      </c>
      <c r="K6" s="67" t="s">
        <v>16</v>
      </c>
      <c r="L6" s="67" t="s">
        <v>17</v>
      </c>
      <c r="M6" s="67" t="s">
        <v>18</v>
      </c>
      <c r="N6" s="67" t="s">
        <v>19</v>
      </c>
      <c r="O6" s="67" t="s">
        <v>20</v>
      </c>
      <c r="P6" s="67" t="s">
        <v>21</v>
      </c>
      <c r="Q6" s="67" t="s">
        <v>22</v>
      </c>
      <c r="R6" s="67" t="s">
        <v>24</v>
      </c>
      <c r="S6" s="67" t="s">
        <v>47</v>
      </c>
      <c r="T6" s="8" t="s">
        <v>48</v>
      </c>
      <c r="U6" s="8" t="s">
        <v>23</v>
      </c>
      <c r="V6" s="8" t="s">
        <v>51</v>
      </c>
      <c r="W6" s="8" t="s">
        <v>53</v>
      </c>
      <c r="X6" s="8" t="s">
        <v>54</v>
      </c>
      <c r="Y6" s="8" t="s">
        <v>56</v>
      </c>
      <c r="Z6" s="8" t="s">
        <v>57</v>
      </c>
      <c r="AA6" s="8" t="s">
        <v>58</v>
      </c>
      <c r="AB6" s="8" t="s">
        <v>59</v>
      </c>
      <c r="AC6" s="8" t="s">
        <v>60</v>
      </c>
      <c r="AD6" s="8" t="s">
        <v>74</v>
      </c>
      <c r="AE6" s="8" t="s">
        <v>75</v>
      </c>
      <c r="AF6" s="8" t="s">
        <v>76</v>
      </c>
      <c r="AG6" s="8" t="s">
        <v>77</v>
      </c>
      <c r="AH6" s="8" t="s">
        <v>82</v>
      </c>
      <c r="AI6" s="8" t="s">
        <v>83</v>
      </c>
      <c r="AJ6" s="8" t="s">
        <v>84</v>
      </c>
      <c r="AK6" s="8" t="s">
        <v>85</v>
      </c>
      <c r="AL6" s="8" t="s">
        <v>86</v>
      </c>
      <c r="AM6" s="8" t="s">
        <v>87</v>
      </c>
      <c r="AN6" s="8" t="s">
        <v>90</v>
      </c>
      <c r="AO6" s="8" t="s">
        <v>98</v>
      </c>
      <c r="AP6" s="8" t="s">
        <v>100</v>
      </c>
      <c r="AQ6" s="8" t="s">
        <v>101</v>
      </c>
      <c r="AR6" s="8" t="s">
        <v>102</v>
      </c>
      <c r="AS6" s="8" t="s">
        <v>103</v>
      </c>
    </row>
    <row r="7" spans="1:45" ht="18" customHeight="1">
      <c r="A7" s="31" t="s">
        <v>37</v>
      </c>
      <c r="B7" s="23">
        <v>5400</v>
      </c>
      <c r="C7" s="23">
        <v>5504</v>
      </c>
      <c r="D7" s="23">
        <v>5544</v>
      </c>
      <c r="E7" s="23">
        <v>5317</v>
      </c>
      <c r="F7" s="23">
        <v>5316</v>
      </c>
      <c r="G7" s="23">
        <v>5414</v>
      </c>
      <c r="H7" s="23">
        <v>5421</v>
      </c>
      <c r="I7" s="23">
        <v>5057</v>
      </c>
      <c r="J7" s="23">
        <v>5028</v>
      </c>
      <c r="K7" s="23">
        <v>5157</v>
      </c>
      <c r="L7" s="23">
        <v>4963</v>
      </c>
      <c r="M7" s="23">
        <v>5114</v>
      </c>
      <c r="N7" s="23">
        <v>5007</v>
      </c>
      <c r="O7" s="23">
        <v>5213</v>
      </c>
      <c r="P7" s="23">
        <v>5046</v>
      </c>
      <c r="Q7" s="23">
        <v>5239</v>
      </c>
      <c r="R7" s="23">
        <v>5272</v>
      </c>
      <c r="S7" s="23">
        <v>5361</v>
      </c>
      <c r="T7" s="10">
        <v>5149</v>
      </c>
      <c r="U7" s="10">
        <v>5369</v>
      </c>
      <c r="V7" s="49">
        <v>5376</v>
      </c>
      <c r="W7" s="49">
        <v>5544</v>
      </c>
      <c r="X7" s="49">
        <v>5296</v>
      </c>
      <c r="Y7" s="49">
        <v>5560</v>
      </c>
      <c r="Z7" s="49">
        <v>5506</v>
      </c>
      <c r="AA7" s="49">
        <v>5532</v>
      </c>
      <c r="AB7" s="49">
        <v>5348</v>
      </c>
      <c r="AC7" s="49">
        <v>5465</v>
      </c>
      <c r="AD7" s="49">
        <v>5295</v>
      </c>
      <c r="AE7" s="49">
        <v>5463</v>
      </c>
      <c r="AF7" s="49">
        <v>5520</v>
      </c>
      <c r="AG7" s="49">
        <v>5589.9570000000003</v>
      </c>
      <c r="AH7" s="49">
        <v>5020.2280000000001</v>
      </c>
      <c r="AI7" s="49">
        <v>5414.3519999999999</v>
      </c>
      <c r="AJ7" s="49">
        <v>5729.69</v>
      </c>
      <c r="AK7" s="49">
        <v>5648.9669999999996</v>
      </c>
      <c r="AL7" s="49">
        <v>5706.0870000000004</v>
      </c>
      <c r="AM7" s="49">
        <v>5305.04</v>
      </c>
      <c r="AN7" s="49">
        <v>5613.4889999999996</v>
      </c>
      <c r="AO7" s="49">
        <v>5438.6610000000001</v>
      </c>
      <c r="AP7" s="49">
        <v>5680.3450000000003</v>
      </c>
      <c r="AQ7" s="49">
        <v>5445.18</v>
      </c>
      <c r="AR7" s="49">
        <v>5607.0519999999997</v>
      </c>
      <c r="AS7" s="49">
        <v>5396.8519999999999</v>
      </c>
    </row>
    <row r="8" spans="1:45" ht="18" customHeight="1">
      <c r="A8" s="43" t="s">
        <v>5</v>
      </c>
      <c r="B8" s="23">
        <v>2250</v>
      </c>
      <c r="C8" s="23">
        <v>2084</v>
      </c>
      <c r="D8" s="23">
        <v>2221</v>
      </c>
      <c r="E8" s="23">
        <v>2318</v>
      </c>
      <c r="F8" s="23">
        <v>2275</v>
      </c>
      <c r="G8" s="23">
        <v>2255</v>
      </c>
      <c r="H8" s="23">
        <v>2162</v>
      </c>
      <c r="I8" s="23">
        <v>2099</v>
      </c>
      <c r="J8" s="23">
        <v>2222</v>
      </c>
      <c r="K8" s="23">
        <v>2229</v>
      </c>
      <c r="L8" s="23">
        <v>2248</v>
      </c>
      <c r="M8" s="23">
        <v>2202</v>
      </c>
      <c r="N8" s="23">
        <v>2251</v>
      </c>
      <c r="O8" s="23">
        <v>2271</v>
      </c>
      <c r="P8" s="23">
        <v>2228</v>
      </c>
      <c r="Q8" s="23">
        <v>2238</v>
      </c>
      <c r="R8" s="23">
        <v>2300</v>
      </c>
      <c r="S8" s="23">
        <v>2387</v>
      </c>
      <c r="T8" s="10">
        <v>2254</v>
      </c>
      <c r="U8" s="10">
        <v>2074</v>
      </c>
      <c r="V8" s="49">
        <v>2352</v>
      </c>
      <c r="W8" s="49">
        <v>2219</v>
      </c>
      <c r="X8" s="49">
        <v>2408</v>
      </c>
      <c r="Y8" s="49">
        <v>2304</v>
      </c>
      <c r="Z8" s="49">
        <v>2165</v>
      </c>
      <c r="AA8" s="49">
        <v>2091</v>
      </c>
      <c r="AB8" s="49">
        <v>2050</v>
      </c>
      <c r="AC8" s="49">
        <v>2266</v>
      </c>
      <c r="AD8" s="49">
        <v>2222</v>
      </c>
      <c r="AE8" s="49">
        <v>2092</v>
      </c>
      <c r="AF8" s="49">
        <v>2226</v>
      </c>
      <c r="AG8" s="49">
        <v>2252.009</v>
      </c>
      <c r="AH8" s="49">
        <v>2194.5483399999998</v>
      </c>
      <c r="AI8" s="49">
        <v>2228.8829999999998</v>
      </c>
      <c r="AJ8" s="49">
        <v>2327.547</v>
      </c>
      <c r="AK8" s="49">
        <v>2297.1089999999999</v>
      </c>
      <c r="AL8" s="49">
        <v>2234.8490000000002</v>
      </c>
      <c r="AM8" s="49">
        <v>2308.2665999999999</v>
      </c>
      <c r="AN8" s="49">
        <v>2253.7399999999998</v>
      </c>
      <c r="AO8" s="49">
        <v>2171.0492999999997</v>
      </c>
      <c r="AP8" s="49">
        <v>2274.241</v>
      </c>
      <c r="AQ8" s="49">
        <v>2190.6610000000001</v>
      </c>
      <c r="AR8" s="49">
        <v>2228.652</v>
      </c>
      <c r="AS8" s="49">
        <v>2304.5142999999998</v>
      </c>
    </row>
    <row r="9" spans="1:45" ht="18" customHeight="1" thickBot="1">
      <c r="A9" s="44" t="s">
        <v>38</v>
      </c>
      <c r="B9" s="32">
        <v>557</v>
      </c>
      <c r="C9" s="32">
        <v>542</v>
      </c>
      <c r="D9" s="32">
        <v>557</v>
      </c>
      <c r="E9" s="33">
        <v>596</v>
      </c>
      <c r="F9" s="32">
        <v>669</v>
      </c>
      <c r="G9" s="32">
        <v>638</v>
      </c>
      <c r="H9" s="32">
        <v>570</v>
      </c>
      <c r="I9" s="32">
        <v>531</v>
      </c>
      <c r="J9" s="34">
        <v>687</v>
      </c>
      <c r="K9" s="34">
        <v>656</v>
      </c>
      <c r="L9" s="34">
        <v>633</v>
      </c>
      <c r="M9" s="34">
        <v>602</v>
      </c>
      <c r="N9" s="34">
        <v>669</v>
      </c>
      <c r="O9" s="34">
        <v>685</v>
      </c>
      <c r="P9" s="34">
        <v>471</v>
      </c>
      <c r="Q9" s="34">
        <v>584</v>
      </c>
      <c r="R9" s="34">
        <v>692</v>
      </c>
      <c r="S9" s="34">
        <v>708</v>
      </c>
      <c r="T9" s="34">
        <v>556</v>
      </c>
      <c r="U9" s="34">
        <v>646</v>
      </c>
      <c r="V9" s="34">
        <v>698</v>
      </c>
      <c r="W9" s="34">
        <v>686</v>
      </c>
      <c r="X9" s="34">
        <v>583</v>
      </c>
      <c r="Y9" s="34">
        <v>696</v>
      </c>
      <c r="Z9" s="34">
        <v>715</v>
      </c>
      <c r="AA9" s="34">
        <v>1127</v>
      </c>
      <c r="AB9" s="34">
        <v>1077</v>
      </c>
      <c r="AC9" s="34">
        <v>1097</v>
      </c>
      <c r="AD9" s="34">
        <v>1196</v>
      </c>
      <c r="AE9" s="34">
        <v>1211</v>
      </c>
      <c r="AF9" s="34">
        <v>1021</v>
      </c>
      <c r="AG9" s="34">
        <v>1173.8779999999999</v>
      </c>
      <c r="AH9" s="34">
        <v>1190.6310000000001</v>
      </c>
      <c r="AI9" s="34">
        <v>1240.0229999999999</v>
      </c>
      <c r="AJ9" s="34">
        <v>1077.5709999999999</v>
      </c>
      <c r="AK9" s="34">
        <v>1121.0119999999999</v>
      </c>
      <c r="AL9" s="34">
        <v>1249.5830000000001</v>
      </c>
      <c r="AM9" s="34">
        <v>1240.8820000000001</v>
      </c>
      <c r="AN9" s="34">
        <v>944.70500000000004</v>
      </c>
      <c r="AO9" s="34">
        <v>1203.309</v>
      </c>
      <c r="AP9" s="34">
        <v>1220.8009999999999</v>
      </c>
      <c r="AQ9" s="34">
        <v>1049.9880000000001</v>
      </c>
      <c r="AR9" s="34">
        <v>1008.418</v>
      </c>
      <c r="AS9" s="34">
        <v>1186.1399999999999</v>
      </c>
    </row>
    <row r="10" spans="1:45" ht="18" customHeight="1" thickTop="1" thickBot="1">
      <c r="A10" s="5" t="s">
        <v>96</v>
      </c>
      <c r="B10" s="2"/>
      <c r="C10" s="2"/>
      <c r="D10" s="2"/>
      <c r="E10" s="2"/>
      <c r="F10" s="2"/>
      <c r="G10" s="2"/>
      <c r="H10" s="2"/>
      <c r="I10" s="2"/>
      <c r="J10" s="13"/>
      <c r="K10" s="3"/>
      <c r="L10" s="3"/>
      <c r="M10" s="3"/>
      <c r="N10" s="3"/>
      <c r="O10" s="3"/>
      <c r="P10" s="3"/>
      <c r="Q10" s="3"/>
      <c r="R10" s="3"/>
      <c r="S10" s="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5" ht="18" customHeight="1" thickBot="1">
      <c r="A11" s="7" t="s">
        <v>3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8" t="s">
        <v>12</v>
      </c>
      <c r="H11" s="8" t="s">
        <v>13</v>
      </c>
      <c r="I11" s="8" t="s">
        <v>14</v>
      </c>
      <c r="J11" s="8" t="s">
        <v>15</v>
      </c>
      <c r="K11" s="8" t="s">
        <v>16</v>
      </c>
      <c r="L11" s="8" t="s">
        <v>17</v>
      </c>
      <c r="M11" s="8" t="s">
        <v>18</v>
      </c>
      <c r="N11" s="8" t="s">
        <v>19</v>
      </c>
      <c r="O11" s="8" t="s">
        <v>20</v>
      </c>
      <c r="P11" s="8" t="s">
        <v>21</v>
      </c>
      <c r="Q11" s="8" t="s">
        <v>22</v>
      </c>
      <c r="R11" s="8" t="s">
        <v>24</v>
      </c>
      <c r="S11" s="8" t="s">
        <v>47</v>
      </c>
      <c r="T11" s="8" t="s">
        <v>48</v>
      </c>
      <c r="U11" s="8" t="s">
        <v>23</v>
      </c>
      <c r="V11" s="8" t="s">
        <v>51</v>
      </c>
      <c r="W11" s="8" t="s">
        <v>53</v>
      </c>
      <c r="X11" s="8" t="s">
        <v>54</v>
      </c>
      <c r="Y11" s="8" t="s">
        <v>56</v>
      </c>
      <c r="Z11" s="8" t="s">
        <v>57</v>
      </c>
      <c r="AA11" s="8" t="s">
        <v>58</v>
      </c>
      <c r="AB11" s="8" t="s">
        <v>59</v>
      </c>
      <c r="AC11" s="8" t="s">
        <v>60</v>
      </c>
      <c r="AD11" s="8" t="s">
        <v>74</v>
      </c>
      <c r="AE11" s="8" t="s">
        <v>75</v>
      </c>
      <c r="AF11" s="8" t="s">
        <v>76</v>
      </c>
      <c r="AG11" s="8" t="s">
        <v>77</v>
      </c>
      <c r="AH11" s="8" t="s">
        <v>82</v>
      </c>
      <c r="AI11" s="8" t="s">
        <v>83</v>
      </c>
      <c r="AJ11" s="8" t="s">
        <v>84</v>
      </c>
      <c r="AK11" s="8" t="s">
        <v>85</v>
      </c>
      <c r="AL11" s="8" t="s">
        <v>86</v>
      </c>
      <c r="AM11" s="8" t="s">
        <v>87</v>
      </c>
      <c r="AN11" s="8" t="s">
        <v>90</v>
      </c>
      <c r="AO11" s="8" t="s">
        <v>98</v>
      </c>
      <c r="AP11" s="8" t="s">
        <v>100</v>
      </c>
      <c r="AQ11" s="8" t="s">
        <v>101</v>
      </c>
      <c r="AR11" s="8" t="s">
        <v>102</v>
      </c>
      <c r="AS11" s="8" t="s">
        <v>103</v>
      </c>
    </row>
    <row r="12" spans="1:45" ht="18" customHeight="1">
      <c r="A12" s="3" t="s">
        <v>37</v>
      </c>
      <c r="B12" s="23">
        <v>2627</v>
      </c>
      <c r="C12" s="23">
        <v>3099</v>
      </c>
      <c r="D12" s="23">
        <v>2918</v>
      </c>
      <c r="E12" s="23">
        <v>2574</v>
      </c>
      <c r="F12" s="23">
        <v>2587</v>
      </c>
      <c r="G12" s="23">
        <v>2697</v>
      </c>
      <c r="H12" s="23">
        <v>2815</v>
      </c>
      <c r="I12" s="23">
        <v>2595</v>
      </c>
      <c r="J12" s="23">
        <v>2335</v>
      </c>
      <c r="K12" s="23">
        <v>2428</v>
      </c>
      <c r="L12" s="23">
        <v>2247</v>
      </c>
      <c r="M12" s="23">
        <v>2494</v>
      </c>
      <c r="N12" s="23">
        <v>2246</v>
      </c>
      <c r="O12" s="23">
        <v>2444</v>
      </c>
      <c r="P12" s="23">
        <v>2363</v>
      </c>
      <c r="Q12" s="23">
        <v>2531</v>
      </c>
      <c r="R12" s="23">
        <v>2495</v>
      </c>
      <c r="S12" s="23">
        <v>2539</v>
      </c>
      <c r="T12" s="10">
        <v>2498</v>
      </c>
      <c r="U12" s="10">
        <v>2893</v>
      </c>
      <c r="V12" s="49">
        <v>2594</v>
      </c>
      <c r="W12" s="49">
        <v>2967</v>
      </c>
      <c r="X12" s="49">
        <v>2500</v>
      </c>
      <c r="Y12" s="49">
        <v>2833</v>
      </c>
      <c r="Z12" s="49">
        <v>2828</v>
      </c>
      <c r="AA12" s="49">
        <v>3049</v>
      </c>
      <c r="AB12" s="49">
        <v>2958</v>
      </c>
      <c r="AC12" s="49">
        <v>2797</v>
      </c>
      <c r="AD12" s="49">
        <v>2542</v>
      </c>
      <c r="AE12" s="49">
        <v>2995</v>
      </c>
      <c r="AF12" s="49">
        <v>2760</v>
      </c>
      <c r="AG12" s="49">
        <v>2972.5240099999996</v>
      </c>
      <c r="AH12" s="49">
        <v>2429.42058</v>
      </c>
      <c r="AI12" s="49">
        <v>2789.3509099999997</v>
      </c>
      <c r="AJ12" s="49">
        <v>2972.0441100000007</v>
      </c>
      <c r="AK12" s="49">
        <v>3027.4714799999997</v>
      </c>
      <c r="AL12" s="49">
        <v>2989.6956700000001</v>
      </c>
      <c r="AM12" s="49">
        <v>2623.8317399999996</v>
      </c>
      <c r="AN12" s="49">
        <v>2795.4877600000004</v>
      </c>
      <c r="AO12" s="81">
        <v>2931.4183500000004</v>
      </c>
      <c r="AP12" s="81">
        <v>2812.6254620000004</v>
      </c>
      <c r="AQ12" s="81">
        <v>2819.8575900000005</v>
      </c>
      <c r="AR12" s="81">
        <v>3033.8442099999997</v>
      </c>
      <c r="AS12" s="81">
        <v>2702.1656200000002</v>
      </c>
    </row>
    <row r="13" spans="1:45" ht="18" customHeight="1">
      <c r="A13" s="3" t="s">
        <v>5</v>
      </c>
      <c r="B13" s="23">
        <v>1332</v>
      </c>
      <c r="C13" s="23">
        <v>1189</v>
      </c>
      <c r="D13" s="23">
        <v>1262</v>
      </c>
      <c r="E13" s="23">
        <v>1481</v>
      </c>
      <c r="F13" s="23">
        <v>1260</v>
      </c>
      <c r="G13" s="23">
        <v>1291</v>
      </c>
      <c r="H13" s="23">
        <v>1316</v>
      </c>
      <c r="I13" s="23">
        <v>1293</v>
      </c>
      <c r="J13" s="23">
        <v>1185</v>
      </c>
      <c r="K13" s="23">
        <v>1235</v>
      </c>
      <c r="L13" s="23">
        <v>1308</v>
      </c>
      <c r="M13" s="23">
        <v>1303</v>
      </c>
      <c r="N13" s="23">
        <v>1244</v>
      </c>
      <c r="O13" s="23">
        <v>1234</v>
      </c>
      <c r="P13" s="23">
        <v>1509</v>
      </c>
      <c r="Q13" s="23">
        <v>1401</v>
      </c>
      <c r="R13" s="23">
        <v>1281</v>
      </c>
      <c r="S13" s="23">
        <v>1362</v>
      </c>
      <c r="T13" s="10">
        <v>1396</v>
      </c>
      <c r="U13" s="10">
        <v>1134</v>
      </c>
      <c r="V13" s="49">
        <v>1323</v>
      </c>
      <c r="W13" s="49">
        <v>1245</v>
      </c>
      <c r="X13" s="49">
        <v>1522</v>
      </c>
      <c r="Y13" s="49">
        <v>1320</v>
      </c>
      <c r="Z13" s="49">
        <v>1043</v>
      </c>
      <c r="AA13" s="49">
        <v>399</v>
      </c>
      <c r="AB13" s="49">
        <v>343</v>
      </c>
      <c r="AC13" s="49">
        <v>726</v>
      </c>
      <c r="AD13" s="49">
        <v>461</v>
      </c>
      <c r="AE13" s="49">
        <v>301</v>
      </c>
      <c r="AF13" s="49">
        <v>746</v>
      </c>
      <c r="AG13" s="49">
        <v>486.61490000000003</v>
      </c>
      <c r="AH13" s="49">
        <v>448.13449999999995</v>
      </c>
      <c r="AI13" s="49">
        <v>412.75684999999999</v>
      </c>
      <c r="AJ13" s="49">
        <v>642.88506000000007</v>
      </c>
      <c r="AK13" s="49">
        <v>697.28200000000004</v>
      </c>
      <c r="AL13" s="49">
        <v>311.840913</v>
      </c>
      <c r="AM13" s="49">
        <v>450.52748899999995</v>
      </c>
      <c r="AN13" s="49">
        <v>692.06628899999998</v>
      </c>
      <c r="AO13" s="87">
        <v>777.46142299999997</v>
      </c>
      <c r="AP13" s="87">
        <v>474.75242400000002</v>
      </c>
      <c r="AQ13" s="87">
        <v>599.38355100000012</v>
      </c>
      <c r="AR13" s="87">
        <v>606.86502900000005</v>
      </c>
      <c r="AS13" s="87">
        <v>776.38252999999986</v>
      </c>
    </row>
    <row r="14" spans="1:45" ht="18" customHeight="1">
      <c r="A14" s="3" t="s">
        <v>38</v>
      </c>
      <c r="B14" s="23">
        <v>631</v>
      </c>
      <c r="C14" s="23">
        <v>620</v>
      </c>
      <c r="D14" s="23">
        <v>604</v>
      </c>
      <c r="E14" s="23">
        <v>577</v>
      </c>
      <c r="F14" s="23">
        <v>680</v>
      </c>
      <c r="G14" s="23">
        <v>628</v>
      </c>
      <c r="H14" s="23">
        <v>582</v>
      </c>
      <c r="I14" s="23">
        <v>534</v>
      </c>
      <c r="J14" s="23">
        <v>688</v>
      </c>
      <c r="K14" s="23">
        <v>654</v>
      </c>
      <c r="L14" s="23">
        <v>633</v>
      </c>
      <c r="M14" s="23">
        <v>602</v>
      </c>
      <c r="N14" s="23">
        <v>672</v>
      </c>
      <c r="O14" s="23">
        <v>685</v>
      </c>
      <c r="P14" s="23">
        <v>469</v>
      </c>
      <c r="Q14" s="23">
        <v>581</v>
      </c>
      <c r="R14" s="23">
        <v>694</v>
      </c>
      <c r="S14" s="23">
        <v>706</v>
      </c>
      <c r="T14" s="10">
        <v>557</v>
      </c>
      <c r="U14" s="10">
        <v>630</v>
      </c>
      <c r="V14" s="49">
        <v>685</v>
      </c>
      <c r="W14" s="49">
        <v>716</v>
      </c>
      <c r="X14" s="49">
        <v>581</v>
      </c>
      <c r="Y14" s="49">
        <v>695</v>
      </c>
      <c r="Z14" s="49">
        <v>687</v>
      </c>
      <c r="AA14" s="49">
        <v>1083</v>
      </c>
      <c r="AB14" s="49">
        <v>1138</v>
      </c>
      <c r="AC14" s="49">
        <v>1072</v>
      </c>
      <c r="AD14" s="49">
        <v>1189</v>
      </c>
      <c r="AE14" s="49">
        <v>1240</v>
      </c>
      <c r="AF14" s="49">
        <v>1001</v>
      </c>
      <c r="AG14" s="49">
        <v>1078.7089790000002</v>
      </c>
      <c r="AH14" s="49">
        <v>1277.1443650000003</v>
      </c>
      <c r="AI14" s="49">
        <v>1229.3993420000002</v>
      </c>
      <c r="AJ14" s="49">
        <v>1111.7530330000002</v>
      </c>
      <c r="AK14" s="49">
        <v>1113.5913000000003</v>
      </c>
      <c r="AL14" s="49">
        <v>1175.6384089999997</v>
      </c>
      <c r="AM14" s="49">
        <v>1341.5576329999999</v>
      </c>
      <c r="AN14" s="49">
        <v>968.7483850000001</v>
      </c>
      <c r="AO14" s="81">
        <v>1274.9341320000005</v>
      </c>
      <c r="AP14" s="81">
        <v>1199.7589180000004</v>
      </c>
      <c r="AQ14" s="81">
        <v>986.82345600000019</v>
      </c>
      <c r="AR14" s="81">
        <v>1049.6363679999999</v>
      </c>
      <c r="AS14" s="81">
        <v>1150.2347089999998</v>
      </c>
    </row>
    <row r="15" spans="1:45" ht="18" customHeight="1" thickBot="1">
      <c r="A15" s="35" t="s">
        <v>39</v>
      </c>
      <c r="B15" s="36">
        <v>101</v>
      </c>
      <c r="C15" s="36">
        <v>127</v>
      </c>
      <c r="D15" s="36">
        <v>111</v>
      </c>
      <c r="E15" s="37">
        <v>114</v>
      </c>
      <c r="F15" s="36">
        <v>122</v>
      </c>
      <c r="G15" s="36">
        <v>126</v>
      </c>
      <c r="H15" s="36">
        <v>121</v>
      </c>
      <c r="I15" s="36">
        <v>106</v>
      </c>
      <c r="J15" s="36">
        <v>103</v>
      </c>
      <c r="K15" s="10">
        <v>114</v>
      </c>
      <c r="L15" s="10">
        <v>144</v>
      </c>
      <c r="M15" s="10">
        <v>137</v>
      </c>
      <c r="N15" s="10">
        <v>132</v>
      </c>
      <c r="O15" s="10">
        <v>129</v>
      </c>
      <c r="P15" s="10">
        <v>95</v>
      </c>
      <c r="Q15" s="10">
        <v>105</v>
      </c>
      <c r="R15" s="10">
        <v>93</v>
      </c>
      <c r="S15" s="10">
        <v>91</v>
      </c>
      <c r="T15" s="10">
        <v>67</v>
      </c>
      <c r="U15" s="10">
        <v>49</v>
      </c>
      <c r="V15" s="49">
        <v>46</v>
      </c>
      <c r="W15" s="49">
        <v>51</v>
      </c>
      <c r="X15" s="49">
        <v>45</v>
      </c>
      <c r="Y15" s="49">
        <v>53</v>
      </c>
      <c r="Z15" s="49">
        <v>59</v>
      </c>
      <c r="AA15" s="49">
        <v>100</v>
      </c>
      <c r="AB15" s="49">
        <v>89</v>
      </c>
      <c r="AC15" s="49">
        <v>78</v>
      </c>
      <c r="AD15" s="49">
        <v>109</v>
      </c>
      <c r="AE15" s="49">
        <v>85</v>
      </c>
      <c r="AF15" s="49">
        <v>72</v>
      </c>
      <c r="AG15" s="49">
        <v>94.238450000000014</v>
      </c>
      <c r="AH15" s="49">
        <v>126.14449999999999</v>
      </c>
      <c r="AI15" s="49">
        <v>104.91180000000001</v>
      </c>
      <c r="AJ15" s="49">
        <v>91.61206</v>
      </c>
      <c r="AK15" s="49">
        <v>100.3462</v>
      </c>
      <c r="AL15" s="49">
        <v>105.950256</v>
      </c>
      <c r="AM15" s="49">
        <v>96.691254000000001</v>
      </c>
      <c r="AN15" s="49">
        <v>78.623863999999998</v>
      </c>
      <c r="AO15" s="87">
        <v>103.62027799999998</v>
      </c>
      <c r="AP15" s="87">
        <v>87.309576000000007</v>
      </c>
      <c r="AQ15" s="87">
        <v>77.790848000000025</v>
      </c>
      <c r="AR15" s="87">
        <v>96.723781000000017</v>
      </c>
      <c r="AS15" s="87">
        <v>102.951477</v>
      </c>
    </row>
    <row r="16" spans="1:45" ht="18" customHeight="1" thickBot="1">
      <c r="A16" s="42" t="s">
        <v>26</v>
      </c>
      <c r="B16" s="38">
        <v>4691</v>
      </c>
      <c r="C16" s="38">
        <v>5035</v>
      </c>
      <c r="D16" s="38">
        <v>4895</v>
      </c>
      <c r="E16" s="39">
        <v>4745</v>
      </c>
      <c r="F16" s="40">
        <v>4649</v>
      </c>
      <c r="G16" s="40">
        <v>4742</v>
      </c>
      <c r="H16" s="40">
        <v>4834</v>
      </c>
      <c r="I16" s="40">
        <v>4528</v>
      </c>
      <c r="J16" s="40">
        <v>4311</v>
      </c>
      <c r="K16" s="41">
        <v>4432</v>
      </c>
      <c r="L16" s="41">
        <v>4333</v>
      </c>
      <c r="M16" s="41">
        <v>4537</v>
      </c>
      <c r="N16" s="41">
        <v>4294</v>
      </c>
      <c r="O16" s="41">
        <v>4493</v>
      </c>
      <c r="P16" s="41">
        <v>4437</v>
      </c>
      <c r="Q16" s="41">
        <v>4618</v>
      </c>
      <c r="R16" s="41">
        <v>4562</v>
      </c>
      <c r="S16" s="41">
        <v>4698</v>
      </c>
      <c r="T16" s="41">
        <v>4518</v>
      </c>
      <c r="U16" s="41">
        <v>4706</v>
      </c>
      <c r="V16" s="41">
        <v>4648</v>
      </c>
      <c r="W16" s="41">
        <v>4980</v>
      </c>
      <c r="X16" s="41">
        <v>4648</v>
      </c>
      <c r="Y16" s="41">
        <v>4901</v>
      </c>
      <c r="Z16" s="41">
        <v>4617</v>
      </c>
      <c r="AA16" s="41">
        <v>4630</v>
      </c>
      <c r="AB16" s="41">
        <v>4529</v>
      </c>
      <c r="AC16" s="41">
        <v>4673</v>
      </c>
      <c r="AD16" s="41">
        <v>4301</v>
      </c>
      <c r="AE16" s="41">
        <v>4621</v>
      </c>
      <c r="AF16" s="41">
        <v>4577.675290000001</v>
      </c>
      <c r="AG16" s="41">
        <v>4632.0863389999995</v>
      </c>
      <c r="AH16" s="41">
        <v>4280.8439450000005</v>
      </c>
      <c r="AI16" s="41">
        <v>4536.4189019999994</v>
      </c>
      <c r="AJ16" s="41">
        <v>4818.2942630000016</v>
      </c>
      <c r="AK16" s="41">
        <v>4938.6909800000003</v>
      </c>
      <c r="AL16" s="41">
        <v>4583.1252480000012</v>
      </c>
      <c r="AM16" s="41">
        <v>4512.6081160000003</v>
      </c>
      <c r="AN16" s="41">
        <v>4534.9262980000003</v>
      </c>
      <c r="AO16" s="83">
        <v>5079.2169619999995</v>
      </c>
      <c r="AP16" s="83">
        <v>4574.8458859999937</v>
      </c>
      <c r="AQ16" s="83">
        <v>4483.8625189999966</v>
      </c>
      <c r="AR16" s="83">
        <v>4787.0693880000008</v>
      </c>
      <c r="AS16" s="83">
        <v>4731.7343360000004</v>
      </c>
    </row>
    <row r="17" spans="1:45" ht="18" customHeight="1" thickTop="1">
      <c r="A17" s="45" t="s">
        <v>97</v>
      </c>
      <c r="B17" s="2"/>
      <c r="C17" s="2"/>
      <c r="D17" s="2"/>
      <c r="E17" s="2"/>
      <c r="F17" s="2"/>
      <c r="G17" s="2"/>
      <c r="H17" s="2"/>
      <c r="I17" s="2"/>
      <c r="J17" s="13"/>
      <c r="K17" s="3"/>
      <c r="L17" s="3"/>
      <c r="M17" s="3"/>
      <c r="N17" s="3"/>
      <c r="O17" s="3"/>
      <c r="P17" s="3"/>
      <c r="Q17" s="3"/>
      <c r="R17" s="3"/>
      <c r="S17" s="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5" ht="18" customHeight="1">
      <c r="A18" s="9" t="s">
        <v>37</v>
      </c>
      <c r="B18" s="23">
        <v>907</v>
      </c>
      <c r="C18" s="23">
        <v>1044</v>
      </c>
      <c r="D18" s="23">
        <v>924</v>
      </c>
      <c r="E18" s="23">
        <v>706</v>
      </c>
      <c r="F18" s="23">
        <v>914</v>
      </c>
      <c r="G18" s="23">
        <v>881</v>
      </c>
      <c r="H18" s="23">
        <v>965</v>
      </c>
      <c r="I18" s="23">
        <v>764</v>
      </c>
      <c r="J18" s="23">
        <v>907</v>
      </c>
      <c r="K18" s="23">
        <v>906</v>
      </c>
      <c r="L18" s="23">
        <v>926</v>
      </c>
      <c r="M18" s="23">
        <v>830</v>
      </c>
      <c r="N18" s="23">
        <v>944</v>
      </c>
      <c r="O18" s="23">
        <v>926</v>
      </c>
      <c r="P18" s="23">
        <v>864</v>
      </c>
      <c r="Q18" s="23">
        <v>798</v>
      </c>
      <c r="R18" s="23">
        <v>916</v>
      </c>
      <c r="S18" s="23">
        <v>927</v>
      </c>
      <c r="T18" s="10">
        <v>944</v>
      </c>
      <c r="U18" s="10">
        <v>1201</v>
      </c>
      <c r="V18" s="49">
        <v>934</v>
      </c>
      <c r="W18" s="49">
        <v>1016</v>
      </c>
      <c r="X18" s="49">
        <v>1038</v>
      </c>
      <c r="Y18" s="49">
        <v>969</v>
      </c>
      <c r="Z18" s="49">
        <v>957</v>
      </c>
      <c r="AA18" s="49">
        <v>1291</v>
      </c>
      <c r="AB18" s="49">
        <v>1283</v>
      </c>
      <c r="AC18" s="49">
        <v>1458</v>
      </c>
      <c r="AD18" s="49">
        <v>1486</v>
      </c>
      <c r="AE18" s="49">
        <v>1729</v>
      </c>
      <c r="AF18" s="49">
        <v>1580</v>
      </c>
      <c r="AG18" s="49">
        <v>1267.4938100000002</v>
      </c>
      <c r="AH18" s="49">
        <v>1557.9098800000002</v>
      </c>
      <c r="AI18" s="49">
        <v>1846.6624100000001</v>
      </c>
      <c r="AJ18" s="49">
        <v>1517.70261</v>
      </c>
      <c r="AK18" s="49">
        <v>1227.82358</v>
      </c>
      <c r="AL18" s="49">
        <v>1632.6824700000002</v>
      </c>
      <c r="AM18" s="49">
        <v>1566.09034</v>
      </c>
      <c r="AN18" s="49">
        <v>1435.7996599999999</v>
      </c>
      <c r="AO18" s="79">
        <v>1666.78225</v>
      </c>
      <c r="AP18" s="79">
        <v>1973.045012</v>
      </c>
      <c r="AQ18" s="79">
        <v>1621.5502899999999</v>
      </c>
      <c r="AR18" s="79">
        <v>1591.4066100000002</v>
      </c>
      <c r="AS18" s="79">
        <v>1526.31122</v>
      </c>
    </row>
    <row r="19" spans="1:45" ht="18" customHeight="1">
      <c r="A19" s="9" t="s">
        <v>5</v>
      </c>
      <c r="B19" s="23">
        <v>340</v>
      </c>
      <c r="C19" s="23">
        <v>164</v>
      </c>
      <c r="D19" s="23" t="s">
        <v>46</v>
      </c>
      <c r="E19" s="23" t="s">
        <v>46</v>
      </c>
      <c r="F19" s="23" t="s">
        <v>46</v>
      </c>
      <c r="G19" s="23">
        <v>45</v>
      </c>
      <c r="H19" s="23">
        <v>85</v>
      </c>
      <c r="I19" s="23">
        <v>18</v>
      </c>
      <c r="J19" s="23">
        <v>27</v>
      </c>
      <c r="K19" s="23">
        <v>58</v>
      </c>
      <c r="L19" s="23">
        <v>62</v>
      </c>
      <c r="M19" s="23">
        <v>31</v>
      </c>
      <c r="N19" s="23" t="s">
        <v>46</v>
      </c>
      <c r="O19" s="23">
        <v>94</v>
      </c>
      <c r="P19" s="23">
        <v>98</v>
      </c>
      <c r="Q19" s="23">
        <v>45</v>
      </c>
      <c r="R19" s="23">
        <v>18</v>
      </c>
      <c r="S19" s="23">
        <v>94</v>
      </c>
      <c r="T19" s="10">
        <v>147</v>
      </c>
      <c r="U19" s="10">
        <v>62</v>
      </c>
      <c r="V19" s="49">
        <v>22</v>
      </c>
      <c r="W19" s="49">
        <v>214</v>
      </c>
      <c r="X19" s="49">
        <v>120</v>
      </c>
      <c r="Y19" s="49">
        <v>58</v>
      </c>
      <c r="Z19" s="49">
        <v>0</v>
      </c>
      <c r="AA19" s="49">
        <v>0</v>
      </c>
      <c r="AB19" s="49">
        <v>0</v>
      </c>
      <c r="AC19" s="49">
        <v>58</v>
      </c>
      <c r="AD19" s="49">
        <v>137</v>
      </c>
      <c r="AE19" s="49">
        <v>76</v>
      </c>
      <c r="AF19" s="49">
        <v>120</v>
      </c>
      <c r="AG19" s="49">
        <v>80.268799999999999</v>
      </c>
      <c r="AH19" s="49">
        <v>124.90860000000001</v>
      </c>
      <c r="AI19" s="49">
        <v>120.3593</v>
      </c>
      <c r="AJ19" s="49">
        <v>120.2105</v>
      </c>
      <c r="AK19" s="49">
        <v>102.54860000000001</v>
      </c>
      <c r="AL19" s="49">
        <v>71.346999999999994</v>
      </c>
      <c r="AM19" s="49">
        <v>66.887699999999995</v>
      </c>
      <c r="AN19" s="49">
        <v>0</v>
      </c>
      <c r="AO19" s="79">
        <v>23.129300000000001</v>
      </c>
      <c r="AP19" s="79">
        <v>80.368399999999994</v>
      </c>
      <c r="AQ19" s="79">
        <v>75.898200000000017</v>
      </c>
      <c r="AR19" s="79">
        <v>124.83799999999999</v>
      </c>
      <c r="AS19" s="79">
        <v>133.86879999999999</v>
      </c>
    </row>
    <row r="20" spans="1:45" ht="18" customHeight="1">
      <c r="A20" s="9" t="s">
        <v>38</v>
      </c>
      <c r="B20" s="23">
        <v>59</v>
      </c>
      <c r="C20" s="23">
        <v>67</v>
      </c>
      <c r="D20" s="23">
        <v>62</v>
      </c>
      <c r="E20" s="23">
        <v>55</v>
      </c>
      <c r="F20" s="23">
        <v>63</v>
      </c>
      <c r="G20" s="23">
        <v>50</v>
      </c>
      <c r="H20" s="23">
        <v>88</v>
      </c>
      <c r="I20" s="23">
        <v>48</v>
      </c>
      <c r="J20" s="23">
        <v>66</v>
      </c>
      <c r="K20" s="23">
        <v>67</v>
      </c>
      <c r="L20" s="23">
        <v>63</v>
      </c>
      <c r="M20" s="23">
        <v>46</v>
      </c>
      <c r="N20" s="23">
        <v>69</v>
      </c>
      <c r="O20" s="23">
        <v>72</v>
      </c>
      <c r="P20" s="23">
        <v>53</v>
      </c>
      <c r="Q20" s="23">
        <v>68</v>
      </c>
      <c r="R20" s="23">
        <v>75</v>
      </c>
      <c r="S20" s="23">
        <v>86</v>
      </c>
      <c r="T20" s="10">
        <v>63</v>
      </c>
      <c r="U20" s="10">
        <v>76</v>
      </c>
      <c r="V20" s="49">
        <v>54</v>
      </c>
      <c r="W20" s="49">
        <v>87</v>
      </c>
      <c r="X20" s="49">
        <v>56</v>
      </c>
      <c r="Y20" s="49">
        <v>65</v>
      </c>
      <c r="Z20" s="49">
        <v>111</v>
      </c>
      <c r="AA20" s="49">
        <v>136</v>
      </c>
      <c r="AB20" s="49">
        <v>165</v>
      </c>
      <c r="AC20" s="49">
        <v>95</v>
      </c>
      <c r="AD20" s="49">
        <v>112</v>
      </c>
      <c r="AE20" s="49">
        <v>117</v>
      </c>
      <c r="AF20" s="49">
        <v>100</v>
      </c>
      <c r="AG20" s="49">
        <v>76.390179000000003</v>
      </c>
      <c r="AH20" s="49">
        <v>99.90686500000001</v>
      </c>
      <c r="AI20" s="49">
        <v>175.80354199999999</v>
      </c>
      <c r="AJ20" s="49">
        <v>149.103283</v>
      </c>
      <c r="AK20" s="49">
        <v>114.7184</v>
      </c>
      <c r="AL20" s="49">
        <v>106.8682</v>
      </c>
      <c r="AM20" s="49">
        <v>113.1644</v>
      </c>
      <c r="AN20" s="49">
        <v>104.96850000000001</v>
      </c>
      <c r="AO20" s="79">
        <v>116.0504</v>
      </c>
      <c r="AP20" s="79">
        <v>104.2358</v>
      </c>
      <c r="AQ20" s="79">
        <v>97.955399999999997</v>
      </c>
      <c r="AR20" s="79">
        <v>96.64370000000001</v>
      </c>
      <c r="AS20" s="79">
        <v>111.4513</v>
      </c>
    </row>
    <row r="21" spans="1:45" ht="18" customHeight="1" thickBot="1">
      <c r="A21" s="11" t="s">
        <v>39</v>
      </c>
      <c r="B21" s="12">
        <v>13</v>
      </c>
      <c r="C21" s="12">
        <v>13</v>
      </c>
      <c r="D21" s="12">
        <v>9</v>
      </c>
      <c r="E21" s="12">
        <v>24</v>
      </c>
      <c r="F21" s="12">
        <v>24</v>
      </c>
      <c r="G21" s="12">
        <v>31</v>
      </c>
      <c r="H21" s="12">
        <v>26</v>
      </c>
      <c r="I21" s="12">
        <v>55</v>
      </c>
      <c r="J21" s="12">
        <v>81</v>
      </c>
      <c r="K21" s="12">
        <v>108</v>
      </c>
      <c r="L21" s="12">
        <v>137</v>
      </c>
      <c r="M21" s="12">
        <v>134</v>
      </c>
      <c r="N21" s="12">
        <v>74</v>
      </c>
      <c r="O21" s="12">
        <v>52</v>
      </c>
      <c r="P21" s="12">
        <v>12</v>
      </c>
      <c r="Q21" s="12">
        <v>80</v>
      </c>
      <c r="R21" s="12">
        <v>89</v>
      </c>
      <c r="S21" s="12">
        <v>86</v>
      </c>
      <c r="T21" s="34">
        <v>62</v>
      </c>
      <c r="U21" s="34">
        <v>48</v>
      </c>
      <c r="V21" s="34">
        <v>40</v>
      </c>
      <c r="W21" s="34">
        <v>48</v>
      </c>
      <c r="X21" s="34">
        <v>40</v>
      </c>
      <c r="Y21" s="34">
        <v>49</v>
      </c>
      <c r="Z21" s="34">
        <v>54</v>
      </c>
      <c r="AA21" s="34">
        <v>89</v>
      </c>
      <c r="AB21" s="34">
        <v>80</v>
      </c>
      <c r="AC21" s="34">
        <v>76</v>
      </c>
      <c r="AD21" s="34">
        <v>98</v>
      </c>
      <c r="AE21" s="34">
        <v>76</v>
      </c>
      <c r="AF21" s="34">
        <v>62</v>
      </c>
      <c r="AG21" s="34">
        <v>88.943799999999996</v>
      </c>
      <c r="AH21" s="34">
        <v>114.22439999999999</v>
      </c>
      <c r="AI21" s="34">
        <v>89.224700000000013</v>
      </c>
      <c r="AJ21" s="34">
        <v>75.90140000000001</v>
      </c>
      <c r="AK21" s="34">
        <v>90.139600000000002</v>
      </c>
      <c r="AL21" s="34">
        <v>80.380600000000001</v>
      </c>
      <c r="AM21" s="34">
        <v>13.383700000000001</v>
      </c>
      <c r="AN21" s="34">
        <v>13.386299999999999</v>
      </c>
      <c r="AO21" s="88">
        <v>26.767700000000001</v>
      </c>
      <c r="AP21" s="88">
        <v>18.269099999999998</v>
      </c>
      <c r="AQ21" s="88">
        <v>13.404800000000002</v>
      </c>
      <c r="AR21" s="88">
        <v>17.8474</v>
      </c>
      <c r="AS21" s="88">
        <v>26.870799999999999</v>
      </c>
    </row>
    <row r="22" spans="1:45" ht="18" customHeight="1" thickTop="1">
      <c r="A22" s="5"/>
      <c r="B22" s="6"/>
      <c r="C22" s="6"/>
      <c r="D22" s="6"/>
      <c r="E22" s="6"/>
      <c r="F22" s="19"/>
      <c r="G22" s="19"/>
      <c r="H22" s="19"/>
      <c r="I22" s="19"/>
      <c r="J22" s="3"/>
      <c r="K22" s="3"/>
      <c r="L22" s="3"/>
      <c r="M22" s="3"/>
      <c r="N22" s="3"/>
      <c r="O22" s="3"/>
      <c r="P22" s="3"/>
      <c r="Q22" s="3"/>
      <c r="R22" s="3"/>
      <c r="S22" s="3"/>
      <c r="T22" s="6"/>
      <c r="U22" s="6"/>
      <c r="V22" s="19"/>
      <c r="W22" s="19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5" ht="18" customHeight="1">
      <c r="A23" s="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</row>
    <row r="24" spans="1:45" ht="18" customHeight="1">
      <c r="A24" s="29" t="s">
        <v>45</v>
      </c>
      <c r="B24" s="6"/>
      <c r="C24" s="6"/>
      <c r="D24" s="6"/>
      <c r="E24" s="6"/>
      <c r="F24" s="19"/>
      <c r="G24" s="19"/>
      <c r="H24" s="19"/>
      <c r="I24" s="19"/>
      <c r="J24" s="3"/>
      <c r="K24" s="3"/>
      <c r="L24" s="3"/>
      <c r="M24" s="3"/>
      <c r="N24" s="3"/>
      <c r="O24" s="3"/>
      <c r="P24" s="3"/>
      <c r="Q24" s="3"/>
      <c r="R24" s="3"/>
      <c r="S24" s="3"/>
      <c r="T24" s="6"/>
      <c r="U24" s="6"/>
      <c r="V24" s="19"/>
      <c r="W24" s="19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5" ht="18" customHeight="1">
      <c r="A25" s="29"/>
      <c r="B25" s="6"/>
      <c r="C25" s="6"/>
      <c r="D25" s="6"/>
      <c r="E25" s="6"/>
      <c r="F25" s="19"/>
      <c r="G25" s="19"/>
      <c r="H25" s="19"/>
      <c r="I25" s="19"/>
      <c r="J25" s="3"/>
      <c r="K25" s="3"/>
      <c r="L25" s="3"/>
      <c r="M25" s="3"/>
      <c r="N25" s="3"/>
      <c r="O25" s="3"/>
      <c r="P25" s="3"/>
      <c r="Q25" s="3"/>
      <c r="R25" s="3"/>
      <c r="S25" s="3"/>
      <c r="T25" s="6"/>
      <c r="U25" s="6"/>
      <c r="V25" s="19"/>
      <c r="W25" s="19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5" ht="18" customHeight="1" thickBot="1">
      <c r="A26" s="5" t="s">
        <v>2</v>
      </c>
      <c r="B26" s="6"/>
      <c r="C26" s="6"/>
      <c r="D26" s="6"/>
      <c r="E26" s="6"/>
      <c r="F26" s="19"/>
      <c r="G26" s="19"/>
      <c r="H26" s="19"/>
      <c r="I26" s="19"/>
      <c r="J26" s="1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5" ht="18" customHeight="1" thickBot="1">
      <c r="A27" s="7" t="s">
        <v>3</v>
      </c>
      <c r="B27" s="8" t="s">
        <v>7</v>
      </c>
      <c r="C27" s="8" t="s">
        <v>8</v>
      </c>
      <c r="D27" s="8" t="s">
        <v>9</v>
      </c>
      <c r="E27" s="8" t="s">
        <v>10</v>
      </c>
      <c r="F27" s="8" t="s">
        <v>11</v>
      </c>
      <c r="G27" s="8" t="s">
        <v>12</v>
      </c>
      <c r="H27" s="8" t="s">
        <v>13</v>
      </c>
      <c r="I27" s="8" t="s">
        <v>14</v>
      </c>
      <c r="J27" s="8" t="s">
        <v>15</v>
      </c>
      <c r="K27" s="8" t="s">
        <v>16</v>
      </c>
      <c r="L27" s="8" t="s">
        <v>17</v>
      </c>
      <c r="M27" s="8" t="s">
        <v>18</v>
      </c>
      <c r="N27" s="8" t="s">
        <v>19</v>
      </c>
      <c r="O27" s="8" t="s">
        <v>20</v>
      </c>
      <c r="P27" s="8" t="s">
        <v>21</v>
      </c>
      <c r="Q27" s="8" t="s">
        <v>22</v>
      </c>
      <c r="R27" s="8" t="s">
        <v>24</v>
      </c>
      <c r="S27" s="8" t="s">
        <v>47</v>
      </c>
      <c r="T27" s="8" t="s">
        <v>48</v>
      </c>
      <c r="U27" s="8" t="s">
        <v>23</v>
      </c>
      <c r="V27" s="8" t="s">
        <v>51</v>
      </c>
      <c r="W27" s="8" t="s">
        <v>53</v>
      </c>
      <c r="X27" s="8" t="s">
        <v>54</v>
      </c>
      <c r="Y27" s="8" t="s">
        <v>56</v>
      </c>
      <c r="Z27" s="8" t="s">
        <v>57</v>
      </c>
      <c r="AA27" s="8" t="s">
        <v>58</v>
      </c>
      <c r="AB27" s="8" t="s">
        <v>59</v>
      </c>
      <c r="AC27" s="8" t="s">
        <v>60</v>
      </c>
      <c r="AD27" s="8" t="s">
        <v>74</v>
      </c>
      <c r="AE27" s="8" t="s">
        <v>75</v>
      </c>
      <c r="AF27" s="8" t="s">
        <v>76</v>
      </c>
      <c r="AG27" s="8" t="s">
        <v>77</v>
      </c>
      <c r="AH27" s="8" t="s">
        <v>82</v>
      </c>
      <c r="AI27" s="8" t="s">
        <v>83</v>
      </c>
      <c r="AJ27" s="8" t="s">
        <v>84</v>
      </c>
      <c r="AK27" s="8" t="s">
        <v>85</v>
      </c>
      <c r="AL27" s="8" t="s">
        <v>86</v>
      </c>
      <c r="AM27" s="8" t="s">
        <v>87</v>
      </c>
      <c r="AN27" s="8" t="s">
        <v>90</v>
      </c>
      <c r="AO27" s="8" t="s">
        <v>98</v>
      </c>
      <c r="AP27" s="8" t="s">
        <v>100</v>
      </c>
      <c r="AQ27" s="8" t="s">
        <v>101</v>
      </c>
      <c r="AR27" s="8" t="s">
        <v>102</v>
      </c>
      <c r="AS27" s="8" t="s">
        <v>103</v>
      </c>
    </row>
    <row r="28" spans="1:45" ht="18" customHeight="1">
      <c r="A28" s="31" t="s">
        <v>40</v>
      </c>
      <c r="B28" s="23">
        <v>513</v>
      </c>
      <c r="C28" s="23">
        <v>637</v>
      </c>
      <c r="D28" s="23">
        <v>316</v>
      </c>
      <c r="E28" s="23">
        <v>500</v>
      </c>
      <c r="F28" s="23">
        <v>361</v>
      </c>
      <c r="G28" s="23">
        <v>416</v>
      </c>
      <c r="H28" s="23">
        <v>421</v>
      </c>
      <c r="I28" s="23">
        <v>373</v>
      </c>
      <c r="J28" s="23">
        <v>372</v>
      </c>
      <c r="K28" s="23">
        <v>379</v>
      </c>
      <c r="L28" s="23">
        <v>378</v>
      </c>
      <c r="M28" s="23">
        <v>369</v>
      </c>
      <c r="N28" s="23">
        <v>341</v>
      </c>
      <c r="O28" s="23">
        <v>360</v>
      </c>
      <c r="P28" s="23">
        <v>402</v>
      </c>
      <c r="Q28" s="23">
        <v>409</v>
      </c>
      <c r="R28" s="23">
        <v>303</v>
      </c>
      <c r="S28" s="23">
        <v>365</v>
      </c>
      <c r="T28" s="10">
        <v>381</v>
      </c>
      <c r="U28" s="10">
        <v>429</v>
      </c>
      <c r="V28" s="49">
        <v>445</v>
      </c>
      <c r="W28" s="49">
        <v>539</v>
      </c>
      <c r="X28" s="49">
        <v>533</v>
      </c>
      <c r="Y28" s="49">
        <v>479</v>
      </c>
      <c r="Z28" s="49">
        <v>458</v>
      </c>
      <c r="AA28" s="49">
        <v>511</v>
      </c>
      <c r="AB28" s="49">
        <v>497</v>
      </c>
      <c r="AC28" s="49">
        <v>436</v>
      </c>
      <c r="AD28" s="49">
        <v>410</v>
      </c>
      <c r="AE28" s="49">
        <v>427</v>
      </c>
      <c r="AF28" s="49">
        <v>463</v>
      </c>
      <c r="AG28" s="49">
        <v>409.43242999999995</v>
      </c>
      <c r="AH28" s="49">
        <v>413.72318000000001</v>
      </c>
      <c r="AI28" s="49">
        <v>459.70728000000003</v>
      </c>
      <c r="AJ28" s="49">
        <v>422.90337399999999</v>
      </c>
      <c r="AK28" s="49">
        <v>348.89064000000002</v>
      </c>
      <c r="AL28" s="49">
        <v>377.86015000000003</v>
      </c>
      <c r="AM28" s="49">
        <v>377.50083800000004</v>
      </c>
      <c r="AN28" s="49">
        <v>369.83323299999995</v>
      </c>
      <c r="AO28" s="76">
        <v>383.93760000000003</v>
      </c>
      <c r="AP28" s="76">
        <v>386.14006000000001</v>
      </c>
      <c r="AQ28" s="76">
        <v>397.72671000000003</v>
      </c>
      <c r="AR28" s="76">
        <v>433.11277999999999</v>
      </c>
      <c r="AS28" s="76">
        <v>399.18466000000001</v>
      </c>
    </row>
    <row r="29" spans="1:45" ht="18" customHeight="1">
      <c r="A29" s="43" t="s">
        <v>37</v>
      </c>
      <c r="B29" s="23">
        <v>4012</v>
      </c>
      <c r="C29" s="23">
        <v>4100</v>
      </c>
      <c r="D29" s="23">
        <v>4121</v>
      </c>
      <c r="E29" s="23">
        <v>4185</v>
      </c>
      <c r="F29" s="23">
        <v>4216</v>
      </c>
      <c r="G29" s="23">
        <v>4207</v>
      </c>
      <c r="H29" s="23">
        <v>4289</v>
      </c>
      <c r="I29" s="23">
        <v>4290</v>
      </c>
      <c r="J29" s="23">
        <v>4146</v>
      </c>
      <c r="K29" s="23">
        <v>4117</v>
      </c>
      <c r="L29" s="23">
        <v>4208</v>
      </c>
      <c r="M29" s="23">
        <v>4139</v>
      </c>
      <c r="N29" s="23">
        <v>4190</v>
      </c>
      <c r="O29" s="23">
        <v>4217</v>
      </c>
      <c r="P29" s="23">
        <v>4286</v>
      </c>
      <c r="Q29" s="23">
        <v>4038</v>
      </c>
      <c r="R29" s="23">
        <v>4096</v>
      </c>
      <c r="S29" s="23">
        <v>4114</v>
      </c>
      <c r="T29" s="10">
        <v>4332</v>
      </c>
      <c r="U29" s="10">
        <v>4293</v>
      </c>
      <c r="V29" s="49">
        <v>4215</v>
      </c>
      <c r="W29" s="49">
        <v>4292</v>
      </c>
      <c r="X29" s="49">
        <v>4113</v>
      </c>
      <c r="Y29" s="49">
        <v>4305</v>
      </c>
      <c r="Z29" s="49">
        <v>4110</v>
      </c>
      <c r="AA29" s="49">
        <v>4065</v>
      </c>
      <c r="AB29" s="49">
        <v>4169</v>
      </c>
      <c r="AC29" s="49">
        <v>4198</v>
      </c>
      <c r="AD29" s="49">
        <v>4188</v>
      </c>
      <c r="AE29" s="49">
        <v>4234</v>
      </c>
      <c r="AF29" s="49">
        <v>4012</v>
      </c>
      <c r="AG29" s="49">
        <v>4347.3069999999998</v>
      </c>
      <c r="AH29" s="49">
        <v>4168.2860000000001</v>
      </c>
      <c r="AI29" s="49">
        <v>4188.7370000000001</v>
      </c>
      <c r="AJ29" s="49">
        <v>4251.6949999999997</v>
      </c>
      <c r="AK29" s="49">
        <v>4175.2359999999999</v>
      </c>
      <c r="AL29" s="49">
        <v>4208</v>
      </c>
      <c r="AM29" s="49">
        <v>4208.1649699999998</v>
      </c>
      <c r="AN29" s="49">
        <v>4196.3060000000005</v>
      </c>
      <c r="AO29" s="76">
        <v>4251.6989999999996</v>
      </c>
      <c r="AP29" s="76">
        <v>4189.8469999999998</v>
      </c>
      <c r="AQ29" s="76">
        <v>4317.3140000000003</v>
      </c>
      <c r="AR29" s="76">
        <v>4243.1080000000002</v>
      </c>
      <c r="AS29" s="76">
        <v>4271.058</v>
      </c>
    </row>
    <row r="30" spans="1:45" ht="18" customHeight="1" thickBot="1">
      <c r="A30" s="44" t="s">
        <v>5</v>
      </c>
      <c r="B30" s="32">
        <v>2478</v>
      </c>
      <c r="C30" s="32">
        <v>2501</v>
      </c>
      <c r="D30" s="32">
        <v>2381</v>
      </c>
      <c r="E30" s="33">
        <v>2500</v>
      </c>
      <c r="F30" s="32">
        <v>2549</v>
      </c>
      <c r="G30" s="32">
        <v>2495</v>
      </c>
      <c r="H30" s="32">
        <v>2539</v>
      </c>
      <c r="I30" s="32">
        <v>2567</v>
      </c>
      <c r="J30" s="34">
        <v>2449</v>
      </c>
      <c r="K30" s="34">
        <v>2350</v>
      </c>
      <c r="L30" s="34">
        <v>2481</v>
      </c>
      <c r="M30" s="34">
        <v>2619</v>
      </c>
      <c r="N30" s="34">
        <v>2531</v>
      </c>
      <c r="O30" s="34">
        <v>2473</v>
      </c>
      <c r="P30" s="34">
        <v>2361</v>
      </c>
      <c r="Q30" s="34">
        <v>2565</v>
      </c>
      <c r="R30" s="34">
        <v>2538</v>
      </c>
      <c r="S30" s="34">
        <v>2535</v>
      </c>
      <c r="T30" s="34">
        <v>2693</v>
      </c>
      <c r="U30" s="34">
        <v>3191</v>
      </c>
      <c r="V30" s="34">
        <v>2618</v>
      </c>
      <c r="W30" s="34">
        <v>3098</v>
      </c>
      <c r="X30" s="34">
        <v>3118</v>
      </c>
      <c r="Y30" s="34">
        <v>3160</v>
      </c>
      <c r="Z30" s="34">
        <v>2802</v>
      </c>
      <c r="AA30" s="34">
        <v>3146</v>
      </c>
      <c r="AB30" s="34">
        <v>3248</v>
      </c>
      <c r="AC30" s="34">
        <v>3349</v>
      </c>
      <c r="AD30" s="34">
        <v>3475</v>
      </c>
      <c r="AE30" s="34">
        <v>3829</v>
      </c>
      <c r="AF30" s="34">
        <v>3846</v>
      </c>
      <c r="AG30" s="34">
        <v>3737.8609999999999</v>
      </c>
      <c r="AH30" s="34">
        <v>3612.6840000000002</v>
      </c>
      <c r="AI30" s="34">
        <v>3971.33</v>
      </c>
      <c r="AJ30" s="34">
        <v>3786.08</v>
      </c>
      <c r="AK30" s="34">
        <v>3637.4</v>
      </c>
      <c r="AL30" s="34">
        <v>3776</v>
      </c>
      <c r="AM30" s="34">
        <v>3729</v>
      </c>
      <c r="AN30" s="34">
        <v>3287.8285000000001</v>
      </c>
      <c r="AO30" s="34">
        <v>3719.8789999999999</v>
      </c>
      <c r="AP30" s="34">
        <v>3764.2170000000001</v>
      </c>
      <c r="AQ30" s="34">
        <v>3820.8919999999998</v>
      </c>
      <c r="AR30" s="34">
        <v>3964.72325</v>
      </c>
      <c r="AS30" s="34">
        <v>3895.4413999999997</v>
      </c>
    </row>
    <row r="31" spans="1:45" ht="18" customHeight="1" thickTop="1" thickBot="1">
      <c r="A31" s="5" t="s">
        <v>96</v>
      </c>
      <c r="B31" s="2"/>
      <c r="C31" s="2"/>
      <c r="D31" s="2"/>
      <c r="E31" s="2"/>
      <c r="F31" s="2"/>
      <c r="G31" s="2"/>
      <c r="H31" s="2"/>
      <c r="I31" s="2"/>
      <c r="J31" s="13"/>
      <c r="K31" s="3"/>
      <c r="L31" s="3"/>
      <c r="M31" s="3"/>
      <c r="N31" s="3"/>
      <c r="O31" s="3"/>
      <c r="P31" s="3"/>
      <c r="Q31" s="3"/>
      <c r="R31" s="3"/>
      <c r="S31" s="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</row>
    <row r="32" spans="1:45" ht="18" customHeight="1" thickBot="1">
      <c r="A32" s="7" t="s">
        <v>3</v>
      </c>
      <c r="B32" s="8" t="s">
        <v>7</v>
      </c>
      <c r="C32" s="8" t="s">
        <v>8</v>
      </c>
      <c r="D32" s="8" t="s">
        <v>9</v>
      </c>
      <c r="E32" s="8" t="s">
        <v>10</v>
      </c>
      <c r="F32" s="8" t="s">
        <v>11</v>
      </c>
      <c r="G32" s="8" t="s">
        <v>12</v>
      </c>
      <c r="H32" s="8" t="s">
        <v>13</v>
      </c>
      <c r="I32" s="8" t="s">
        <v>14</v>
      </c>
      <c r="J32" s="8" t="s">
        <v>15</v>
      </c>
      <c r="K32" s="8" t="s">
        <v>16</v>
      </c>
      <c r="L32" s="8" t="s">
        <v>17</v>
      </c>
      <c r="M32" s="8" t="s">
        <v>18</v>
      </c>
      <c r="N32" s="8" t="s">
        <v>19</v>
      </c>
      <c r="O32" s="8" t="s">
        <v>20</v>
      </c>
      <c r="P32" s="8" t="s">
        <v>21</v>
      </c>
      <c r="Q32" s="8" t="s">
        <v>22</v>
      </c>
      <c r="R32" s="8" t="s">
        <v>24</v>
      </c>
      <c r="S32" s="8" t="s">
        <v>47</v>
      </c>
      <c r="T32" s="8" t="s">
        <v>48</v>
      </c>
      <c r="U32" s="8" t="s">
        <v>23</v>
      </c>
      <c r="V32" s="8" t="s">
        <v>51</v>
      </c>
      <c r="W32" s="8" t="s">
        <v>53</v>
      </c>
      <c r="X32" s="8" t="s">
        <v>54</v>
      </c>
      <c r="Y32" s="8" t="s">
        <v>56</v>
      </c>
      <c r="Z32" s="8" t="s">
        <v>57</v>
      </c>
      <c r="AA32" s="8" t="s">
        <v>58</v>
      </c>
      <c r="AB32" s="8" t="s">
        <v>59</v>
      </c>
      <c r="AC32" s="8" t="s">
        <v>60</v>
      </c>
      <c r="AD32" s="8" t="s">
        <v>74</v>
      </c>
      <c r="AE32" s="8" t="s">
        <v>75</v>
      </c>
      <c r="AF32" s="8" t="s">
        <v>76</v>
      </c>
      <c r="AG32" s="8" t="s">
        <v>77</v>
      </c>
      <c r="AH32" s="8" t="s">
        <v>82</v>
      </c>
      <c r="AI32" s="8" t="s">
        <v>83</v>
      </c>
      <c r="AJ32" s="8" t="s">
        <v>84</v>
      </c>
      <c r="AK32" s="8" t="s">
        <v>85</v>
      </c>
      <c r="AL32" s="8" t="s">
        <v>86</v>
      </c>
      <c r="AM32" s="8" t="s">
        <v>87</v>
      </c>
      <c r="AN32" s="8" t="s">
        <v>90</v>
      </c>
      <c r="AO32" s="8" t="s">
        <v>98</v>
      </c>
      <c r="AP32" s="8" t="s">
        <v>100</v>
      </c>
      <c r="AQ32" s="8" t="s">
        <v>101</v>
      </c>
      <c r="AR32" s="8" t="s">
        <v>102</v>
      </c>
      <c r="AS32" s="8" t="s">
        <v>103</v>
      </c>
    </row>
    <row r="33" spans="1:45" ht="18" customHeight="1">
      <c r="A33" s="3" t="s">
        <v>40</v>
      </c>
      <c r="B33" s="23">
        <v>318</v>
      </c>
      <c r="C33" s="23">
        <v>637</v>
      </c>
      <c r="D33" s="23">
        <v>387</v>
      </c>
      <c r="E33" s="23">
        <v>384</v>
      </c>
      <c r="F33" s="23">
        <v>249</v>
      </c>
      <c r="G33" s="23">
        <v>394</v>
      </c>
      <c r="H33" s="23">
        <v>422</v>
      </c>
      <c r="I33" s="23">
        <v>300</v>
      </c>
      <c r="J33" s="23">
        <v>258</v>
      </c>
      <c r="K33" s="23">
        <v>370</v>
      </c>
      <c r="L33" s="23">
        <v>390</v>
      </c>
      <c r="M33" s="23">
        <v>265</v>
      </c>
      <c r="N33" s="23">
        <v>215</v>
      </c>
      <c r="O33" s="23">
        <v>343</v>
      </c>
      <c r="P33" s="23">
        <v>406</v>
      </c>
      <c r="Q33" s="23">
        <v>319</v>
      </c>
      <c r="R33" s="23">
        <v>188</v>
      </c>
      <c r="S33" s="23">
        <v>329</v>
      </c>
      <c r="T33" s="10">
        <v>389</v>
      </c>
      <c r="U33" s="10">
        <v>428</v>
      </c>
      <c r="V33" s="49">
        <v>328</v>
      </c>
      <c r="W33" s="49">
        <v>532</v>
      </c>
      <c r="X33" s="49">
        <v>518</v>
      </c>
      <c r="Y33" s="49">
        <v>417</v>
      </c>
      <c r="Z33" s="49">
        <v>344</v>
      </c>
      <c r="AA33" s="49">
        <v>509</v>
      </c>
      <c r="AB33" s="49">
        <v>481</v>
      </c>
      <c r="AC33" s="49">
        <v>392</v>
      </c>
      <c r="AD33" s="49">
        <v>304</v>
      </c>
      <c r="AE33" s="49">
        <v>380</v>
      </c>
      <c r="AF33" s="49">
        <v>450</v>
      </c>
      <c r="AG33" s="49">
        <v>361.35004999999995</v>
      </c>
      <c r="AH33" s="49">
        <v>326.46009999999995</v>
      </c>
      <c r="AI33" s="49">
        <v>448.78775000000007</v>
      </c>
      <c r="AJ33" s="69">
        <v>417.76610000000005</v>
      </c>
      <c r="AK33" s="69">
        <v>309.85225000000003</v>
      </c>
      <c r="AL33" s="69">
        <v>305.91305</v>
      </c>
      <c r="AM33" s="69">
        <v>347.98930000000001</v>
      </c>
      <c r="AN33" s="69">
        <v>364.95660000000004</v>
      </c>
      <c r="AO33" s="87">
        <v>355.25264999999996</v>
      </c>
      <c r="AP33" s="87">
        <v>379.21915000000007</v>
      </c>
      <c r="AQ33" s="87">
        <v>354.96818000000007</v>
      </c>
      <c r="AR33" s="87">
        <v>438.63285000000002</v>
      </c>
      <c r="AS33" s="87">
        <v>397.19004999999987</v>
      </c>
    </row>
    <row r="34" spans="1:45" ht="18" customHeight="1">
      <c r="A34" s="3" t="s">
        <v>37</v>
      </c>
      <c r="B34" s="23">
        <v>1223</v>
      </c>
      <c r="C34" s="23">
        <v>1297</v>
      </c>
      <c r="D34" s="23">
        <v>1497</v>
      </c>
      <c r="E34" s="23">
        <v>1380</v>
      </c>
      <c r="F34" s="23">
        <v>1452</v>
      </c>
      <c r="G34" s="23">
        <v>1471</v>
      </c>
      <c r="H34" s="23">
        <v>1483</v>
      </c>
      <c r="I34" s="23">
        <v>1435</v>
      </c>
      <c r="J34" s="23">
        <v>1448</v>
      </c>
      <c r="K34" s="23">
        <v>1542</v>
      </c>
      <c r="L34" s="23">
        <v>1487</v>
      </c>
      <c r="M34" s="23">
        <v>1262</v>
      </c>
      <c r="N34" s="23">
        <v>1409</v>
      </c>
      <c r="O34" s="23">
        <v>1463</v>
      </c>
      <c r="P34" s="23">
        <v>1722</v>
      </c>
      <c r="Q34" s="23">
        <v>1227</v>
      </c>
      <c r="R34" s="23">
        <v>1316</v>
      </c>
      <c r="S34" s="23">
        <v>1315</v>
      </c>
      <c r="T34" s="10">
        <v>1338</v>
      </c>
      <c r="U34" s="10">
        <v>752</v>
      </c>
      <c r="V34" s="49">
        <v>1350</v>
      </c>
      <c r="W34" s="49">
        <v>913</v>
      </c>
      <c r="X34" s="49">
        <v>708</v>
      </c>
      <c r="Y34" s="49">
        <v>850</v>
      </c>
      <c r="Z34" s="49">
        <v>1050</v>
      </c>
      <c r="AA34" s="49">
        <v>534</v>
      </c>
      <c r="AB34" s="49">
        <v>598</v>
      </c>
      <c r="AC34" s="49">
        <v>1052</v>
      </c>
      <c r="AD34" s="49">
        <v>966</v>
      </c>
      <c r="AE34" s="49">
        <v>393</v>
      </c>
      <c r="AF34" s="49">
        <v>300</v>
      </c>
      <c r="AG34" s="49">
        <v>671.37649999999996</v>
      </c>
      <c r="AH34" s="49">
        <v>860.06366000000003</v>
      </c>
      <c r="AI34" s="49">
        <v>374.33427999999998</v>
      </c>
      <c r="AJ34" s="69">
        <v>413.685</v>
      </c>
      <c r="AK34" s="69">
        <v>569.67224999999996</v>
      </c>
      <c r="AL34" s="69">
        <v>585.60723000000007</v>
      </c>
      <c r="AM34" s="69">
        <v>693.03210999999999</v>
      </c>
      <c r="AN34" s="69">
        <v>1039.3356100000001</v>
      </c>
      <c r="AO34" s="87">
        <v>744.91925000000003</v>
      </c>
      <c r="AP34" s="87">
        <v>587.75424000000021</v>
      </c>
      <c r="AQ34" s="87">
        <v>767.85571000000016</v>
      </c>
      <c r="AR34" s="87">
        <v>555.30859000000009</v>
      </c>
      <c r="AS34" s="87">
        <v>449.45496000000003</v>
      </c>
    </row>
    <row r="35" spans="1:45" ht="18" customHeight="1" thickBot="1">
      <c r="A35" s="35" t="s">
        <v>5</v>
      </c>
      <c r="B35" s="36">
        <v>2549</v>
      </c>
      <c r="C35" s="36">
        <v>2607</v>
      </c>
      <c r="D35" s="36">
        <v>2376</v>
      </c>
      <c r="E35" s="37">
        <v>2516</v>
      </c>
      <c r="F35" s="36">
        <v>2552</v>
      </c>
      <c r="G35" s="36">
        <v>2495</v>
      </c>
      <c r="H35" s="36">
        <v>2539</v>
      </c>
      <c r="I35" s="36">
        <v>2566</v>
      </c>
      <c r="J35" s="36">
        <v>2450</v>
      </c>
      <c r="K35" s="10">
        <v>2349</v>
      </c>
      <c r="L35" s="10">
        <v>2482</v>
      </c>
      <c r="M35" s="10">
        <v>2619</v>
      </c>
      <c r="N35" s="10">
        <v>2531</v>
      </c>
      <c r="O35" s="10">
        <v>2473</v>
      </c>
      <c r="P35" s="10">
        <v>2360</v>
      </c>
      <c r="Q35" s="10">
        <v>2566</v>
      </c>
      <c r="R35" s="10">
        <v>2526</v>
      </c>
      <c r="S35" s="10">
        <v>2546</v>
      </c>
      <c r="T35" s="10">
        <v>2678</v>
      </c>
      <c r="U35" s="10">
        <v>3194</v>
      </c>
      <c r="V35" s="49">
        <v>2457</v>
      </c>
      <c r="W35" s="49">
        <v>3273</v>
      </c>
      <c r="X35" s="49">
        <v>3079</v>
      </c>
      <c r="Y35" s="49">
        <v>3199</v>
      </c>
      <c r="Z35" s="49">
        <v>2701</v>
      </c>
      <c r="AA35" s="49">
        <v>3144</v>
      </c>
      <c r="AB35" s="49">
        <v>3198</v>
      </c>
      <c r="AC35" s="49">
        <v>3426</v>
      </c>
      <c r="AD35" s="49">
        <v>3246</v>
      </c>
      <c r="AE35" s="49">
        <v>3888</v>
      </c>
      <c r="AF35" s="49">
        <v>3932</v>
      </c>
      <c r="AG35" s="49">
        <v>3787.918909999999</v>
      </c>
      <c r="AH35" s="49">
        <v>3527.29657</v>
      </c>
      <c r="AI35" s="49">
        <v>3726.18192</v>
      </c>
      <c r="AJ35" s="69">
        <v>3740.3302100000001</v>
      </c>
      <c r="AK35" s="69">
        <v>3905.2202490000004</v>
      </c>
      <c r="AL35" s="69">
        <v>3763.335591</v>
      </c>
      <c r="AM35" s="69">
        <v>3805.8900689999991</v>
      </c>
      <c r="AN35" s="69">
        <v>3829.5226380000008</v>
      </c>
      <c r="AO35" s="69">
        <v>3763.9382850000011</v>
      </c>
      <c r="AP35" s="69">
        <v>3309.1631240000006</v>
      </c>
      <c r="AQ35" s="69">
        <v>4234.6568390000011</v>
      </c>
      <c r="AR35" s="69">
        <v>3644.2631689999998</v>
      </c>
      <c r="AS35" s="69">
        <v>4137.6197109999985</v>
      </c>
    </row>
    <row r="36" spans="1:45" ht="18" customHeight="1" thickBot="1">
      <c r="A36" s="42" t="s">
        <v>26</v>
      </c>
      <c r="B36" s="38">
        <v>4090</v>
      </c>
      <c r="C36" s="38">
        <v>4541</v>
      </c>
      <c r="D36" s="38">
        <v>4261</v>
      </c>
      <c r="E36" s="39">
        <v>4280</v>
      </c>
      <c r="F36" s="40">
        <v>4254</v>
      </c>
      <c r="G36" s="40">
        <v>4359</v>
      </c>
      <c r="H36" s="40">
        <v>4444</v>
      </c>
      <c r="I36" s="40">
        <v>4301</v>
      </c>
      <c r="J36" s="40">
        <v>4156</v>
      </c>
      <c r="K36" s="41">
        <v>4261</v>
      </c>
      <c r="L36" s="41">
        <v>4358</v>
      </c>
      <c r="M36" s="41">
        <v>4146</v>
      </c>
      <c r="N36" s="41">
        <v>4155</v>
      </c>
      <c r="O36" s="41">
        <v>4280</v>
      </c>
      <c r="P36" s="41">
        <v>4488</v>
      </c>
      <c r="Q36" s="41">
        <v>4113</v>
      </c>
      <c r="R36" s="41">
        <v>4030</v>
      </c>
      <c r="S36" s="41">
        <v>4190</v>
      </c>
      <c r="T36" s="41">
        <v>4405</v>
      </c>
      <c r="U36" s="41">
        <v>4374</v>
      </c>
      <c r="V36" s="41">
        <v>4135</v>
      </c>
      <c r="W36" s="41">
        <v>4719</v>
      </c>
      <c r="X36" s="41">
        <v>4305</v>
      </c>
      <c r="Y36" s="41">
        <v>4466</v>
      </c>
      <c r="Z36" s="41">
        <v>4095</v>
      </c>
      <c r="AA36" s="41">
        <v>4187</v>
      </c>
      <c r="AB36" s="41">
        <v>4277</v>
      </c>
      <c r="AC36" s="41">
        <v>4870</v>
      </c>
      <c r="AD36" s="41">
        <v>4516</v>
      </c>
      <c r="AE36" s="41">
        <v>4661</v>
      </c>
      <c r="AF36" s="41">
        <v>4682</v>
      </c>
      <c r="AG36" s="41">
        <v>4820.6454599999988</v>
      </c>
      <c r="AH36" s="41">
        <v>4713.8203300000005</v>
      </c>
      <c r="AI36" s="41">
        <v>4549.3039499999995</v>
      </c>
      <c r="AJ36" s="70">
        <f>SUM(AJ33:AJ35)</f>
        <v>4571.7813100000003</v>
      </c>
      <c r="AK36" s="70">
        <v>4784.7447490000004</v>
      </c>
      <c r="AL36" s="70">
        <v>4654.8558709999998</v>
      </c>
      <c r="AM36" s="70">
        <v>4846.9114789999994</v>
      </c>
      <c r="AN36" s="70">
        <v>5233.8148480000009</v>
      </c>
      <c r="AO36" s="70">
        <v>4864.1101850000014</v>
      </c>
      <c r="AP36" s="70">
        <v>4276.1365140000007</v>
      </c>
      <c r="AQ36" s="70">
        <v>5357.4807290000008</v>
      </c>
      <c r="AR36" s="70">
        <v>4638.2046090000003</v>
      </c>
      <c r="AS36" s="70">
        <v>4984.2647209999986</v>
      </c>
    </row>
    <row r="37" spans="1:45" ht="18" customHeight="1" thickTop="1">
      <c r="A37" s="45" t="s">
        <v>97</v>
      </c>
      <c r="B37" s="2"/>
      <c r="C37" s="2"/>
      <c r="D37" s="2"/>
      <c r="E37" s="2"/>
      <c r="F37" s="2"/>
      <c r="G37" s="2"/>
      <c r="H37" s="2"/>
      <c r="I37" s="2"/>
      <c r="J37" s="13"/>
      <c r="K37" s="3"/>
      <c r="L37" s="3"/>
      <c r="M37" s="3"/>
      <c r="N37" s="3"/>
      <c r="O37" s="3"/>
      <c r="P37" s="3"/>
      <c r="Q37" s="3"/>
      <c r="R37" s="3"/>
      <c r="S37" s="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71"/>
      <c r="AK37" s="13"/>
      <c r="AL37" s="13"/>
      <c r="AM37" s="13"/>
      <c r="AN37" s="13"/>
      <c r="AO37" s="13"/>
      <c r="AP37" s="13"/>
      <c r="AQ37" s="13"/>
    </row>
    <row r="38" spans="1:45" ht="18" customHeight="1">
      <c r="A38" s="9" t="s">
        <v>40</v>
      </c>
      <c r="B38" s="23" t="s">
        <v>46</v>
      </c>
      <c r="C38" s="23">
        <v>148</v>
      </c>
      <c r="D38" s="23">
        <v>121</v>
      </c>
      <c r="E38" s="23">
        <v>12</v>
      </c>
      <c r="F38" s="23" t="s">
        <v>46</v>
      </c>
      <c r="G38" s="23">
        <v>97</v>
      </c>
      <c r="H38" s="23">
        <v>105</v>
      </c>
      <c r="I38" s="23">
        <v>27</v>
      </c>
      <c r="J38" s="23" t="s">
        <v>46</v>
      </c>
      <c r="K38" s="23">
        <v>96</v>
      </c>
      <c r="L38" s="23">
        <v>125</v>
      </c>
      <c r="M38" s="23">
        <v>22</v>
      </c>
      <c r="N38" s="23">
        <v>4</v>
      </c>
      <c r="O38" s="23">
        <v>100</v>
      </c>
      <c r="P38" s="23">
        <v>120</v>
      </c>
      <c r="Q38" s="23">
        <v>22</v>
      </c>
      <c r="R38" s="23" t="s">
        <v>46</v>
      </c>
      <c r="S38" s="23">
        <v>98</v>
      </c>
      <c r="T38" s="23">
        <v>116</v>
      </c>
      <c r="U38" s="23">
        <v>116</v>
      </c>
      <c r="V38" s="23" t="s">
        <v>46</v>
      </c>
      <c r="W38" s="23">
        <v>125</v>
      </c>
      <c r="X38" s="23">
        <v>138</v>
      </c>
      <c r="Y38" s="23">
        <v>31</v>
      </c>
      <c r="Z38" s="23">
        <v>0</v>
      </c>
      <c r="AA38" s="23">
        <v>134</v>
      </c>
      <c r="AB38" s="23">
        <v>129</v>
      </c>
      <c r="AC38" s="23">
        <v>31</v>
      </c>
      <c r="AD38" s="23">
        <v>0</v>
      </c>
      <c r="AE38" s="23">
        <v>120</v>
      </c>
      <c r="AF38" s="23">
        <v>156</v>
      </c>
      <c r="AG38" s="23">
        <v>49.096599999999995</v>
      </c>
      <c r="AH38" s="23">
        <v>0</v>
      </c>
      <c r="AI38" s="23">
        <v>111.7632</v>
      </c>
      <c r="AJ38" s="69">
        <v>138.34985</v>
      </c>
      <c r="AK38" s="69">
        <v>58.011400000000002</v>
      </c>
      <c r="AL38" s="69">
        <v>35.703600000000002</v>
      </c>
      <c r="AM38" s="69">
        <v>75.792299999999997</v>
      </c>
      <c r="AN38" s="69">
        <v>66.912649999999999</v>
      </c>
      <c r="AO38" s="82">
        <v>49.053150000000002</v>
      </c>
      <c r="AP38" s="82">
        <v>98.14425</v>
      </c>
      <c r="AQ38" s="82">
        <v>66.894099999999995</v>
      </c>
      <c r="AR38" s="82">
        <v>98.10714999999999</v>
      </c>
      <c r="AS38" s="82">
        <v>71.3934</v>
      </c>
    </row>
    <row r="39" spans="1:45" ht="18" customHeight="1">
      <c r="A39" s="9" t="s">
        <v>37</v>
      </c>
      <c r="B39" s="23">
        <v>513</v>
      </c>
      <c r="C39" s="23">
        <v>331</v>
      </c>
      <c r="D39" s="23">
        <v>422</v>
      </c>
      <c r="E39" s="23">
        <v>469</v>
      </c>
      <c r="F39" s="23">
        <v>455</v>
      </c>
      <c r="G39" s="23">
        <v>440</v>
      </c>
      <c r="H39" s="23">
        <v>341</v>
      </c>
      <c r="I39" s="23">
        <v>384</v>
      </c>
      <c r="J39" s="23">
        <v>454</v>
      </c>
      <c r="K39" s="23">
        <v>310</v>
      </c>
      <c r="L39" s="23">
        <v>424</v>
      </c>
      <c r="M39" s="23">
        <v>417</v>
      </c>
      <c r="N39" s="23">
        <v>487</v>
      </c>
      <c r="O39" s="23">
        <v>463</v>
      </c>
      <c r="P39" s="23">
        <v>510</v>
      </c>
      <c r="Q39" s="23">
        <v>428</v>
      </c>
      <c r="R39" s="23">
        <v>528</v>
      </c>
      <c r="S39" s="23">
        <v>405</v>
      </c>
      <c r="T39" s="10">
        <v>367</v>
      </c>
      <c r="U39" s="10">
        <v>76</v>
      </c>
      <c r="V39" s="49">
        <v>504</v>
      </c>
      <c r="W39" s="49">
        <v>384</v>
      </c>
      <c r="X39" s="49">
        <v>317</v>
      </c>
      <c r="Y39" s="49">
        <v>317</v>
      </c>
      <c r="Z39" s="49">
        <v>473</v>
      </c>
      <c r="AA39" s="49">
        <v>54</v>
      </c>
      <c r="AB39" s="49">
        <v>76</v>
      </c>
      <c r="AC39" s="49">
        <v>317</v>
      </c>
      <c r="AD39" s="49">
        <v>447</v>
      </c>
      <c r="AE39" s="49">
        <v>112</v>
      </c>
      <c r="AF39" s="49">
        <v>192</v>
      </c>
      <c r="AG39" s="49">
        <v>383.87490000000003</v>
      </c>
      <c r="AH39" s="49">
        <v>433.57940000000002</v>
      </c>
      <c r="AI39" s="49">
        <v>107.38189999999999</v>
      </c>
      <c r="AJ39" s="69">
        <v>151.78200000000001</v>
      </c>
      <c r="AK39" s="69">
        <v>352.69480000000004</v>
      </c>
      <c r="AL39" s="69">
        <v>348.09884999999997</v>
      </c>
      <c r="AM39" s="69">
        <v>449.81254999999999</v>
      </c>
      <c r="AN39" s="69">
        <v>366.18549999999999</v>
      </c>
      <c r="AO39" s="82">
        <v>174.01415</v>
      </c>
      <c r="AP39" s="82">
        <v>35.6721</v>
      </c>
      <c r="AQ39" s="82">
        <v>481.71924999999993</v>
      </c>
      <c r="AR39" s="82">
        <v>240.90004999999999</v>
      </c>
      <c r="AS39" s="82">
        <v>111.59329999999999</v>
      </c>
    </row>
    <row r="40" spans="1:45" ht="18" customHeight="1" thickBot="1">
      <c r="A40" s="11" t="s">
        <v>5</v>
      </c>
      <c r="B40" s="12">
        <v>13</v>
      </c>
      <c r="C40" s="12">
        <v>215</v>
      </c>
      <c r="D40" s="12">
        <v>505</v>
      </c>
      <c r="E40" s="12">
        <v>455</v>
      </c>
      <c r="F40" s="12">
        <v>424</v>
      </c>
      <c r="G40" s="12">
        <v>254</v>
      </c>
      <c r="H40" s="12">
        <v>196</v>
      </c>
      <c r="I40" s="12">
        <v>228</v>
      </c>
      <c r="J40" s="12">
        <v>263</v>
      </c>
      <c r="K40" s="12">
        <v>241</v>
      </c>
      <c r="L40" s="12">
        <v>232</v>
      </c>
      <c r="M40" s="12">
        <v>281</v>
      </c>
      <c r="N40" s="12">
        <v>219</v>
      </c>
      <c r="O40" s="12">
        <v>223</v>
      </c>
      <c r="P40" s="12">
        <v>330</v>
      </c>
      <c r="Q40" s="12">
        <v>420</v>
      </c>
      <c r="R40" s="12">
        <v>389</v>
      </c>
      <c r="S40" s="12">
        <v>353</v>
      </c>
      <c r="T40" s="12">
        <v>331</v>
      </c>
      <c r="U40" s="12">
        <v>295</v>
      </c>
      <c r="V40" s="12">
        <v>657</v>
      </c>
      <c r="W40" s="12">
        <v>595</v>
      </c>
      <c r="X40" s="12">
        <v>617</v>
      </c>
      <c r="Y40" s="12">
        <v>599</v>
      </c>
      <c r="Z40" s="12">
        <v>501</v>
      </c>
      <c r="AA40" s="12">
        <v>514</v>
      </c>
      <c r="AB40" s="12">
        <v>500</v>
      </c>
      <c r="AC40" s="12">
        <v>585</v>
      </c>
      <c r="AD40" s="12">
        <v>484</v>
      </c>
      <c r="AE40" s="12">
        <v>554</v>
      </c>
      <c r="AF40" s="12">
        <v>669</v>
      </c>
      <c r="AG40" s="12">
        <v>714.50669999999991</v>
      </c>
      <c r="AH40" s="12">
        <v>514.30050000000006</v>
      </c>
      <c r="AI40" s="12">
        <v>464.64675</v>
      </c>
      <c r="AJ40" s="72">
        <v>369.35840000000002</v>
      </c>
      <c r="AK40" s="72">
        <v>413.19778000000002</v>
      </c>
      <c r="AL40" s="72">
        <v>345.92884999999995</v>
      </c>
      <c r="AM40" s="72">
        <v>275.10219999999998</v>
      </c>
      <c r="AN40" s="72">
        <v>424.18119999999999</v>
      </c>
      <c r="AO40" s="84">
        <v>151.77370000000002</v>
      </c>
      <c r="AP40" s="84">
        <v>299.08474999999999</v>
      </c>
      <c r="AQ40" s="84">
        <v>375.08069999999998</v>
      </c>
      <c r="AR40" s="84">
        <v>446.35364999999996</v>
      </c>
      <c r="AS40" s="84">
        <v>406.28565000000003</v>
      </c>
    </row>
    <row r="41" spans="1:45" ht="18" customHeight="1" thickTop="1">
      <c r="A41" s="5"/>
      <c r="B41" s="6"/>
      <c r="C41" s="6"/>
      <c r="D41" s="6"/>
      <c r="E41" s="6"/>
      <c r="F41" s="19"/>
      <c r="G41" s="19"/>
      <c r="H41" s="19"/>
      <c r="I41" s="19"/>
      <c r="J41" s="3"/>
      <c r="K41" s="3"/>
      <c r="L41" s="3"/>
      <c r="M41" s="3"/>
      <c r="N41" s="3"/>
      <c r="O41" s="3"/>
      <c r="P41" s="3"/>
      <c r="Q41" s="3"/>
      <c r="R41" s="3"/>
      <c r="S41" s="3"/>
      <c r="T41" s="6"/>
      <c r="U41" s="6"/>
      <c r="V41" s="19"/>
      <c r="W41" s="19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5" ht="18" customHeight="1">
      <c r="A42" s="5"/>
      <c r="B42" s="6"/>
      <c r="C42" s="6"/>
      <c r="D42" s="6"/>
      <c r="E42" s="6"/>
      <c r="F42" s="19"/>
      <c r="G42" s="19"/>
      <c r="H42" s="19"/>
      <c r="I42" s="19"/>
      <c r="J42" s="3"/>
      <c r="K42" s="3"/>
      <c r="L42" s="3"/>
      <c r="M42" s="3"/>
      <c r="N42" s="3"/>
      <c r="O42" s="3"/>
      <c r="P42" s="3"/>
      <c r="Q42" s="3"/>
      <c r="R42" s="3"/>
      <c r="S42" s="3"/>
      <c r="T42" s="6"/>
      <c r="U42" s="6"/>
      <c r="V42" s="19"/>
      <c r="W42" s="19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5">
      <c r="A43" s="21"/>
      <c r="B43" s="2"/>
      <c r="C43" s="2"/>
      <c r="D43" s="2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5">
      <c r="O44" s="3"/>
      <c r="P44" s="3"/>
      <c r="Q44" s="3"/>
      <c r="R44" s="3"/>
      <c r="S44" s="3"/>
    </row>
    <row r="45" spans="1:45">
      <c r="O45" s="3"/>
      <c r="P45" s="3"/>
      <c r="Q45" s="3"/>
      <c r="R45" s="3"/>
      <c r="S45" s="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2B1C8"/>
  </sheetPr>
  <dimension ref="A1:AS40"/>
  <sheetViews>
    <sheetView zoomScale="80" zoomScaleNormal="80" workbookViewId="0"/>
  </sheetViews>
  <sheetFormatPr defaultColWidth="9.26953125" defaultRowHeight="16.5" outlineLevelCol="1"/>
  <cols>
    <col min="1" max="1" width="26.7265625" style="4" customWidth="1"/>
    <col min="2" max="8" width="9.7265625" style="14" hidden="1" customWidth="1" outlineLevel="1"/>
    <col min="9" max="9" width="9.7265625" style="14" hidden="1" customWidth="1" outlineLevel="1" collapsed="1"/>
    <col min="10" max="19" width="9.7265625" style="4" hidden="1" customWidth="1" outlineLevel="1"/>
    <col min="20" max="29" width="9.7265625" style="14" hidden="1" customWidth="1" outlineLevel="1"/>
    <col min="30" max="30" width="9.7265625" style="14" customWidth="1" collapsed="1"/>
    <col min="31" max="42" width="9.7265625" style="14" customWidth="1"/>
    <col min="43" max="43" width="9.26953125" style="4"/>
    <col min="44" max="44" width="9.26953125" style="4" customWidth="1"/>
    <col min="45" max="16384" width="9.26953125" style="4"/>
  </cols>
  <sheetData>
    <row r="1" spans="1:45" ht="19">
      <c r="A1" s="30" t="s">
        <v>41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5" ht="17">
      <c r="A2" s="1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5" ht="18" customHeight="1">
      <c r="A3" s="29" t="s">
        <v>42</v>
      </c>
      <c r="B3" s="6"/>
      <c r="C3" s="6"/>
      <c r="D3" s="6"/>
      <c r="E3" s="6"/>
      <c r="F3" s="19"/>
      <c r="G3" s="19"/>
      <c r="H3" s="19"/>
      <c r="I3" s="19"/>
      <c r="J3" s="3"/>
      <c r="K3" s="3"/>
      <c r="L3" s="3"/>
      <c r="M3" s="3"/>
      <c r="N3" s="3"/>
      <c r="O3" s="3"/>
      <c r="P3" s="3"/>
      <c r="Q3" s="3"/>
      <c r="R3" s="3"/>
      <c r="S3" s="3"/>
      <c r="T3" s="6"/>
      <c r="U3" s="6"/>
      <c r="V3" s="1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5" ht="18" customHeight="1">
      <c r="A4" s="29"/>
      <c r="B4" s="6"/>
      <c r="C4" s="6"/>
      <c r="D4" s="6"/>
      <c r="E4" s="6"/>
      <c r="F4" s="19"/>
      <c r="G4" s="19"/>
      <c r="H4" s="19"/>
      <c r="I4" s="19"/>
      <c r="J4" s="3"/>
      <c r="K4" s="3"/>
      <c r="L4" s="3"/>
      <c r="M4" s="3"/>
      <c r="N4" s="3"/>
      <c r="O4" s="3"/>
      <c r="P4" s="3"/>
      <c r="Q4" s="3"/>
      <c r="R4" s="3"/>
      <c r="S4" s="3"/>
      <c r="T4" s="6"/>
      <c r="U4" s="6"/>
      <c r="V4" s="19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5" ht="18" customHeight="1" thickBot="1">
      <c r="A5" s="5" t="s">
        <v>2</v>
      </c>
      <c r="B5" s="6"/>
      <c r="C5" s="6"/>
      <c r="D5" s="6"/>
      <c r="E5" s="6"/>
      <c r="F5" s="19"/>
      <c r="G5" s="19"/>
      <c r="H5" s="19"/>
      <c r="I5" s="19"/>
      <c r="J5" s="1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5" ht="18" customHeight="1" thickBot="1">
      <c r="A6" s="7" t="s">
        <v>3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  <c r="P6" s="8" t="s">
        <v>21</v>
      </c>
      <c r="Q6" s="8" t="s">
        <v>22</v>
      </c>
      <c r="R6" s="8" t="s">
        <v>24</v>
      </c>
      <c r="S6" s="8" t="s">
        <v>47</v>
      </c>
      <c r="T6" s="8" t="s">
        <v>48</v>
      </c>
      <c r="U6" s="8" t="s">
        <v>23</v>
      </c>
      <c r="V6" s="8" t="s">
        <v>51</v>
      </c>
      <c r="W6" s="8" t="s">
        <v>53</v>
      </c>
      <c r="X6" s="8" t="s">
        <v>54</v>
      </c>
      <c r="Y6" s="8" t="s">
        <v>56</v>
      </c>
      <c r="Z6" s="8" t="s">
        <v>57</v>
      </c>
      <c r="AA6" s="8" t="s">
        <v>58</v>
      </c>
      <c r="AB6" s="8" t="s">
        <v>59</v>
      </c>
      <c r="AC6" s="8" t="s">
        <v>60</v>
      </c>
      <c r="AD6" s="8" t="s">
        <v>74</v>
      </c>
      <c r="AE6" s="8" t="s">
        <v>75</v>
      </c>
      <c r="AF6" s="8" t="s">
        <v>76</v>
      </c>
      <c r="AG6" s="8" t="s">
        <v>77</v>
      </c>
      <c r="AH6" s="8" t="s">
        <v>82</v>
      </c>
      <c r="AI6" s="8" t="s">
        <v>83</v>
      </c>
      <c r="AJ6" s="8" t="s">
        <v>84</v>
      </c>
      <c r="AK6" s="8" t="s">
        <v>85</v>
      </c>
      <c r="AL6" s="8" t="s">
        <v>86</v>
      </c>
      <c r="AM6" s="8" t="s">
        <v>87</v>
      </c>
      <c r="AN6" s="8" t="s">
        <v>90</v>
      </c>
      <c r="AO6" s="8" t="s">
        <v>98</v>
      </c>
      <c r="AP6" s="8" t="s">
        <v>100</v>
      </c>
      <c r="AQ6" s="8" t="s">
        <v>101</v>
      </c>
      <c r="AR6" s="8" t="s">
        <v>102</v>
      </c>
      <c r="AS6" s="8" t="s">
        <v>103</v>
      </c>
    </row>
    <row r="7" spans="1:45" ht="18" customHeight="1">
      <c r="A7" s="31" t="s">
        <v>5</v>
      </c>
      <c r="B7" s="23">
        <v>963</v>
      </c>
      <c r="C7" s="23">
        <v>972</v>
      </c>
      <c r="D7" s="23">
        <v>989</v>
      </c>
      <c r="E7" s="23">
        <v>754</v>
      </c>
      <c r="F7" s="23">
        <v>976</v>
      </c>
      <c r="G7" s="23">
        <v>909</v>
      </c>
      <c r="H7" s="23">
        <v>987</v>
      </c>
      <c r="I7" s="23">
        <v>814</v>
      </c>
      <c r="J7" s="23">
        <v>973</v>
      </c>
      <c r="K7" s="23">
        <v>907</v>
      </c>
      <c r="L7" s="23">
        <v>986</v>
      </c>
      <c r="M7" s="23">
        <v>888</v>
      </c>
      <c r="N7" s="23">
        <v>971</v>
      </c>
      <c r="O7" s="23">
        <v>987</v>
      </c>
      <c r="P7" s="23">
        <v>922</v>
      </c>
      <c r="Q7" s="23">
        <v>851</v>
      </c>
      <c r="R7" s="23">
        <v>979</v>
      </c>
      <c r="S7" s="23">
        <v>986</v>
      </c>
      <c r="T7" s="10">
        <v>989</v>
      </c>
      <c r="U7" s="10">
        <v>866</v>
      </c>
      <c r="V7" s="49">
        <v>998</v>
      </c>
      <c r="W7" s="49">
        <v>1013</v>
      </c>
      <c r="X7" s="49">
        <v>1018</v>
      </c>
      <c r="Y7" s="49">
        <v>884</v>
      </c>
      <c r="Z7" s="49">
        <v>1015</v>
      </c>
      <c r="AA7" s="49">
        <v>1030</v>
      </c>
      <c r="AB7" s="49">
        <v>1025</v>
      </c>
      <c r="AC7" s="49">
        <v>899</v>
      </c>
      <c r="AD7" s="49">
        <v>993</v>
      </c>
      <c r="AE7" s="49">
        <v>1035</v>
      </c>
      <c r="AF7" s="49">
        <v>1054</v>
      </c>
      <c r="AG7" s="49">
        <v>895.54300000000001</v>
      </c>
      <c r="AH7" s="49">
        <v>1033.114</v>
      </c>
      <c r="AI7" s="49">
        <v>1030.0940000000001</v>
      </c>
      <c r="AJ7" s="49">
        <v>1043.704</v>
      </c>
      <c r="AK7" s="49">
        <v>913.35299999999995</v>
      </c>
      <c r="AL7" s="49">
        <v>1059.4159999999999</v>
      </c>
      <c r="AM7" s="49">
        <v>1048.6990000000001</v>
      </c>
      <c r="AN7" s="49">
        <v>1069.0239999999999</v>
      </c>
      <c r="AO7" s="49">
        <v>924.803</v>
      </c>
      <c r="AP7" s="49">
        <v>1045.8989999999999</v>
      </c>
      <c r="AQ7" s="49">
        <v>1051.453</v>
      </c>
      <c r="AR7" s="49">
        <v>1051.0170000000001</v>
      </c>
      <c r="AS7" s="49">
        <v>927.64300000000003</v>
      </c>
    </row>
    <row r="8" spans="1:45" ht="18" customHeight="1">
      <c r="A8" s="43" t="s">
        <v>44</v>
      </c>
      <c r="B8" s="23">
        <v>701</v>
      </c>
      <c r="C8" s="23">
        <v>637</v>
      </c>
      <c r="D8" s="23">
        <v>684</v>
      </c>
      <c r="E8" s="23">
        <v>711</v>
      </c>
      <c r="F8" s="23">
        <v>718</v>
      </c>
      <c r="G8" s="23">
        <v>671</v>
      </c>
      <c r="H8" s="23">
        <v>654</v>
      </c>
      <c r="I8" s="23">
        <v>723</v>
      </c>
      <c r="J8" s="23">
        <v>705</v>
      </c>
      <c r="K8" s="23">
        <v>652</v>
      </c>
      <c r="L8" s="23">
        <v>640</v>
      </c>
      <c r="M8" s="23">
        <v>756</v>
      </c>
      <c r="N8" s="23">
        <v>734</v>
      </c>
      <c r="O8" s="23">
        <v>690</v>
      </c>
      <c r="P8" s="23">
        <v>701</v>
      </c>
      <c r="Q8" s="23">
        <v>741</v>
      </c>
      <c r="R8" s="23">
        <v>717</v>
      </c>
      <c r="S8" s="23">
        <v>668</v>
      </c>
      <c r="T8" s="10">
        <v>660</v>
      </c>
      <c r="U8" s="10">
        <v>788</v>
      </c>
      <c r="V8" s="49">
        <v>780</v>
      </c>
      <c r="W8" s="49">
        <v>784</v>
      </c>
      <c r="X8" s="49">
        <v>693</v>
      </c>
      <c r="Y8" s="49">
        <v>778</v>
      </c>
      <c r="Z8" s="49">
        <v>754</v>
      </c>
      <c r="AA8" s="49">
        <v>703</v>
      </c>
      <c r="AB8" s="49">
        <v>665</v>
      </c>
      <c r="AC8" s="49">
        <v>846</v>
      </c>
      <c r="AD8" s="49">
        <v>825</v>
      </c>
      <c r="AE8" s="49">
        <v>786</v>
      </c>
      <c r="AF8" s="49">
        <v>788</v>
      </c>
      <c r="AG8" s="49">
        <v>823.36199999999997</v>
      </c>
      <c r="AH8" s="49">
        <v>828.93700000000001</v>
      </c>
      <c r="AI8" s="49">
        <v>788.92</v>
      </c>
      <c r="AJ8" s="49">
        <v>778.94799999999998</v>
      </c>
      <c r="AK8" s="49">
        <v>840.04899999999998</v>
      </c>
      <c r="AL8" s="49">
        <v>835.899</v>
      </c>
      <c r="AM8" s="49">
        <v>786.32799999999997</v>
      </c>
      <c r="AN8" s="49">
        <v>703.58399999999995</v>
      </c>
      <c r="AO8" s="49">
        <v>828.82</v>
      </c>
      <c r="AP8" s="49">
        <v>836.09699999999998</v>
      </c>
      <c r="AQ8" s="49">
        <v>781.86400000000003</v>
      </c>
      <c r="AR8" s="49">
        <v>790.18700000000001</v>
      </c>
      <c r="AS8" s="49">
        <v>872.93</v>
      </c>
    </row>
    <row r="9" spans="1:45" ht="17" thickBot="1">
      <c r="A9" s="16" t="s">
        <v>33</v>
      </c>
      <c r="B9" s="12">
        <v>803</v>
      </c>
      <c r="C9" s="12">
        <v>809</v>
      </c>
      <c r="D9" s="12">
        <v>826</v>
      </c>
      <c r="E9" s="12">
        <v>834</v>
      </c>
      <c r="F9" s="12">
        <v>818</v>
      </c>
      <c r="G9" s="12">
        <v>819</v>
      </c>
      <c r="H9" s="12">
        <v>819</v>
      </c>
      <c r="I9" s="12">
        <v>825</v>
      </c>
      <c r="J9" s="12">
        <v>811</v>
      </c>
      <c r="K9" s="12">
        <v>792</v>
      </c>
      <c r="L9" s="12">
        <v>760</v>
      </c>
      <c r="M9" s="12">
        <v>846</v>
      </c>
      <c r="N9" s="12">
        <v>828</v>
      </c>
      <c r="O9" s="12">
        <v>834</v>
      </c>
      <c r="P9" s="12">
        <v>833</v>
      </c>
      <c r="Q9" s="12">
        <v>871</v>
      </c>
      <c r="R9" s="12">
        <v>856</v>
      </c>
      <c r="S9" s="12">
        <v>855</v>
      </c>
      <c r="T9" s="12">
        <v>854</v>
      </c>
      <c r="U9" s="12">
        <v>888</v>
      </c>
      <c r="V9" s="12">
        <v>832</v>
      </c>
      <c r="W9" s="12">
        <v>909</v>
      </c>
      <c r="X9" s="12">
        <v>898</v>
      </c>
      <c r="Y9" s="12">
        <v>914</v>
      </c>
      <c r="Z9" s="12">
        <v>887</v>
      </c>
      <c r="AA9" s="12">
        <v>830</v>
      </c>
      <c r="AB9" s="12">
        <v>883</v>
      </c>
      <c r="AC9" s="12">
        <v>881</v>
      </c>
      <c r="AD9" s="12">
        <v>860</v>
      </c>
      <c r="AE9" s="12">
        <v>856</v>
      </c>
      <c r="AF9" s="12">
        <v>846</v>
      </c>
      <c r="AG9" s="12">
        <v>873.6401810000001</v>
      </c>
      <c r="AH9" s="12">
        <v>850.83255799999995</v>
      </c>
      <c r="AI9" s="12">
        <v>854.18706599999996</v>
      </c>
      <c r="AJ9" s="12">
        <v>870.41804400000001</v>
      </c>
      <c r="AK9" s="12">
        <v>883.69124500000009</v>
      </c>
      <c r="AL9" s="12">
        <v>866.04589499999997</v>
      </c>
      <c r="AM9" s="12">
        <v>864.80558600000006</v>
      </c>
      <c r="AN9" s="12">
        <v>862.06197999999995</v>
      </c>
      <c r="AO9" s="12">
        <v>877.61163899999997</v>
      </c>
      <c r="AP9" s="12">
        <v>850.81242399999996</v>
      </c>
      <c r="AQ9" s="12">
        <v>847.81995599999993</v>
      </c>
      <c r="AR9" s="12">
        <v>801.814616</v>
      </c>
      <c r="AS9" s="12">
        <v>869.54663200000005</v>
      </c>
    </row>
    <row r="10" spans="1:45" ht="18" customHeight="1" thickTop="1" thickBot="1">
      <c r="A10" s="5" t="s">
        <v>95</v>
      </c>
      <c r="B10" s="2"/>
      <c r="C10" s="2"/>
      <c r="D10" s="2"/>
      <c r="E10" s="2"/>
      <c r="F10" s="2"/>
      <c r="G10" s="2"/>
      <c r="H10" s="2"/>
      <c r="I10" s="2"/>
      <c r="J10" s="13"/>
      <c r="K10" s="3"/>
      <c r="L10" s="3"/>
      <c r="M10" s="3"/>
      <c r="N10" s="3"/>
      <c r="O10" s="3"/>
      <c r="P10" s="3"/>
      <c r="Q10" s="3"/>
      <c r="R10" s="3"/>
      <c r="S10" s="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77"/>
      <c r="AS10" s="77"/>
    </row>
    <row r="11" spans="1:45" ht="18" customHeight="1" thickBot="1">
      <c r="A11" s="7" t="s">
        <v>3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  <c r="G11" s="8" t="s">
        <v>12</v>
      </c>
      <c r="H11" s="8" t="s">
        <v>13</v>
      </c>
      <c r="I11" s="8" t="s">
        <v>14</v>
      </c>
      <c r="J11" s="8" t="s">
        <v>15</v>
      </c>
      <c r="K11" s="8" t="s">
        <v>16</v>
      </c>
      <c r="L11" s="8" t="s">
        <v>17</v>
      </c>
      <c r="M11" s="8" t="s">
        <v>18</v>
      </c>
      <c r="N11" s="8" t="s">
        <v>19</v>
      </c>
      <c r="O11" s="8" t="s">
        <v>20</v>
      </c>
      <c r="P11" s="8" t="s">
        <v>21</v>
      </c>
      <c r="Q11" s="8" t="s">
        <v>22</v>
      </c>
      <c r="R11" s="8" t="s">
        <v>24</v>
      </c>
      <c r="S11" s="8" t="s">
        <v>47</v>
      </c>
      <c r="T11" s="8" t="s">
        <v>48</v>
      </c>
      <c r="U11" s="8" t="s">
        <v>23</v>
      </c>
      <c r="V11" s="8" t="s">
        <v>51</v>
      </c>
      <c r="W11" s="8" t="s">
        <v>53</v>
      </c>
      <c r="X11" s="8" t="s">
        <v>54</v>
      </c>
      <c r="Y11" s="8" t="str">
        <f>Y6</f>
        <v>4К 2016</v>
      </c>
      <c r="Z11" s="8" t="s">
        <v>57</v>
      </c>
      <c r="AA11" s="8" t="s">
        <v>58</v>
      </c>
      <c r="AB11" s="8" t="s">
        <v>59</v>
      </c>
      <c r="AC11" s="8" t="s">
        <v>60</v>
      </c>
      <c r="AD11" s="8" t="s">
        <v>74</v>
      </c>
      <c r="AE11" s="8" t="s">
        <v>75</v>
      </c>
      <c r="AF11" s="8" t="s">
        <v>76</v>
      </c>
      <c r="AG11" s="8" t="s">
        <v>77</v>
      </c>
      <c r="AH11" s="8" t="s">
        <v>82</v>
      </c>
      <c r="AI11" s="8" t="s">
        <v>83</v>
      </c>
      <c r="AJ11" s="8" t="s">
        <v>84</v>
      </c>
      <c r="AK11" s="8" t="s">
        <v>85</v>
      </c>
      <c r="AL11" s="8" t="s">
        <v>86</v>
      </c>
      <c r="AM11" s="8" t="s">
        <v>87</v>
      </c>
      <c r="AN11" s="8" t="s">
        <v>90</v>
      </c>
      <c r="AO11" s="8" t="s">
        <v>98</v>
      </c>
      <c r="AP11" s="8" t="s">
        <v>100</v>
      </c>
      <c r="AQ11" s="8" t="s">
        <v>101</v>
      </c>
      <c r="AR11" s="8" t="s">
        <v>102</v>
      </c>
      <c r="AS11" s="8" t="s">
        <v>103</v>
      </c>
    </row>
    <row r="12" spans="1:45" ht="18" customHeight="1">
      <c r="A12" s="3" t="s">
        <v>44</v>
      </c>
      <c r="B12" s="23">
        <v>39</v>
      </c>
      <c r="C12" s="23">
        <v>33</v>
      </c>
      <c r="D12" s="23">
        <v>34</v>
      </c>
      <c r="E12" s="23">
        <v>29</v>
      </c>
      <c r="F12" s="23">
        <v>24</v>
      </c>
      <c r="G12" s="23">
        <v>30</v>
      </c>
      <c r="H12" s="23">
        <v>31</v>
      </c>
      <c r="I12" s="23">
        <v>24</v>
      </c>
      <c r="J12" s="23">
        <v>15</v>
      </c>
      <c r="K12" s="23">
        <v>32</v>
      </c>
      <c r="L12" s="23">
        <v>27</v>
      </c>
      <c r="M12" s="23">
        <v>30</v>
      </c>
      <c r="N12" s="23">
        <v>45</v>
      </c>
      <c r="O12" s="23">
        <v>35</v>
      </c>
      <c r="P12" s="23">
        <v>33</v>
      </c>
      <c r="Q12" s="23">
        <v>40</v>
      </c>
      <c r="R12" s="23">
        <v>26</v>
      </c>
      <c r="S12" s="23">
        <v>30</v>
      </c>
      <c r="T12" s="10">
        <v>20</v>
      </c>
      <c r="U12" s="10">
        <v>24</v>
      </c>
      <c r="V12" s="49">
        <v>26</v>
      </c>
      <c r="W12" s="49">
        <v>21</v>
      </c>
      <c r="X12" s="49">
        <v>23</v>
      </c>
      <c r="Y12" s="49">
        <v>28</v>
      </c>
      <c r="Z12" s="49">
        <v>20</v>
      </c>
      <c r="AA12" s="49">
        <v>25</v>
      </c>
      <c r="AB12" s="49">
        <v>20</v>
      </c>
      <c r="AC12" s="49">
        <v>34</v>
      </c>
      <c r="AD12" s="49">
        <v>34</v>
      </c>
      <c r="AE12" s="49">
        <v>37</v>
      </c>
      <c r="AF12" s="49">
        <v>43</v>
      </c>
      <c r="AG12" s="49">
        <v>32.432000000000002</v>
      </c>
      <c r="AH12" s="49">
        <v>46.674999999999997</v>
      </c>
      <c r="AI12" s="49">
        <v>44.014000000000003</v>
      </c>
      <c r="AJ12" s="69">
        <v>43.808999999999997</v>
      </c>
      <c r="AK12" s="69">
        <v>42.536000000000001</v>
      </c>
      <c r="AL12" s="69">
        <v>44.336886</v>
      </c>
      <c r="AM12" s="69">
        <v>33.347574000000002</v>
      </c>
      <c r="AN12" s="69">
        <v>31.589226999999998</v>
      </c>
      <c r="AO12" s="87">
        <v>77.402013999999994</v>
      </c>
      <c r="AP12" s="87">
        <v>68.435910000000007</v>
      </c>
      <c r="AQ12" s="87">
        <v>62.669341000000003</v>
      </c>
      <c r="AR12" s="87">
        <v>69.797103000000007</v>
      </c>
      <c r="AS12" s="87">
        <v>48.363714999999999</v>
      </c>
    </row>
    <row r="13" spans="1:45" ht="18" customHeight="1" thickBot="1">
      <c r="A13" s="3" t="s">
        <v>34</v>
      </c>
      <c r="B13" s="23">
        <v>757</v>
      </c>
      <c r="C13" s="23">
        <v>760</v>
      </c>
      <c r="D13" s="23">
        <v>779</v>
      </c>
      <c r="E13" s="23">
        <v>801</v>
      </c>
      <c r="F13" s="23">
        <v>779</v>
      </c>
      <c r="G13" s="23">
        <v>783</v>
      </c>
      <c r="H13" s="23">
        <v>785</v>
      </c>
      <c r="I13" s="23">
        <v>795</v>
      </c>
      <c r="J13" s="23">
        <v>764</v>
      </c>
      <c r="K13" s="23">
        <v>758</v>
      </c>
      <c r="L13" s="23">
        <v>732</v>
      </c>
      <c r="M13" s="23">
        <v>810</v>
      </c>
      <c r="N13" s="23">
        <v>789</v>
      </c>
      <c r="O13" s="23">
        <v>778</v>
      </c>
      <c r="P13" s="23">
        <v>800</v>
      </c>
      <c r="Q13" s="23">
        <v>823</v>
      </c>
      <c r="R13" s="23">
        <v>827</v>
      </c>
      <c r="S13" s="23">
        <v>814</v>
      </c>
      <c r="T13" s="10">
        <v>824</v>
      </c>
      <c r="U13" s="10">
        <v>853</v>
      </c>
      <c r="V13" s="49">
        <v>790</v>
      </c>
      <c r="W13" s="49">
        <v>860</v>
      </c>
      <c r="X13" s="49">
        <v>870</v>
      </c>
      <c r="Y13" s="49">
        <v>877</v>
      </c>
      <c r="Z13" s="49">
        <v>852</v>
      </c>
      <c r="AA13" s="49">
        <v>776</v>
      </c>
      <c r="AB13" s="49">
        <v>849</v>
      </c>
      <c r="AC13" s="49">
        <v>828</v>
      </c>
      <c r="AD13" s="49">
        <v>811</v>
      </c>
      <c r="AE13" s="49">
        <v>817</v>
      </c>
      <c r="AF13" s="49">
        <v>815</v>
      </c>
      <c r="AG13" s="49">
        <v>824.4361650000003</v>
      </c>
      <c r="AH13" s="49">
        <v>805.24024100000031</v>
      </c>
      <c r="AI13" s="49">
        <v>814.55006399999922</v>
      </c>
      <c r="AJ13" s="69">
        <v>826.89968899999985</v>
      </c>
      <c r="AK13" s="69">
        <v>849.21637299999975</v>
      </c>
      <c r="AL13" s="69">
        <v>867.32861399999933</v>
      </c>
      <c r="AM13" s="69">
        <v>860.26074900000026</v>
      </c>
      <c r="AN13" s="69">
        <v>805.56883200000084</v>
      </c>
      <c r="AO13" s="87">
        <v>787.08313799999985</v>
      </c>
      <c r="AP13" s="87">
        <v>771.03682499999877</v>
      </c>
      <c r="AQ13" s="87">
        <v>838.49829700000157</v>
      </c>
      <c r="AR13" s="87">
        <v>715.33772599999998</v>
      </c>
      <c r="AS13" s="87">
        <v>870.49224499999809</v>
      </c>
    </row>
    <row r="14" spans="1:45" ht="18" customHeight="1" thickBot="1">
      <c r="A14" s="17" t="s">
        <v>26</v>
      </c>
      <c r="B14" s="18">
        <v>796</v>
      </c>
      <c r="C14" s="18">
        <v>793</v>
      </c>
      <c r="D14" s="18">
        <v>813</v>
      </c>
      <c r="E14" s="18">
        <v>830</v>
      </c>
      <c r="F14" s="18">
        <v>804</v>
      </c>
      <c r="G14" s="18">
        <v>812</v>
      </c>
      <c r="H14" s="18">
        <v>815</v>
      </c>
      <c r="I14" s="18">
        <v>819</v>
      </c>
      <c r="J14" s="18">
        <v>779</v>
      </c>
      <c r="K14" s="18">
        <v>790</v>
      </c>
      <c r="L14" s="18">
        <v>759</v>
      </c>
      <c r="M14" s="18">
        <v>841</v>
      </c>
      <c r="N14" s="18">
        <v>834</v>
      </c>
      <c r="O14" s="18">
        <v>813</v>
      </c>
      <c r="P14" s="18">
        <v>833</v>
      </c>
      <c r="Q14" s="18">
        <v>863</v>
      </c>
      <c r="R14" s="18">
        <v>853</v>
      </c>
      <c r="S14" s="18">
        <v>844</v>
      </c>
      <c r="T14" s="18">
        <v>844</v>
      </c>
      <c r="U14" s="18">
        <v>877</v>
      </c>
      <c r="V14" s="18">
        <v>816</v>
      </c>
      <c r="W14" s="18">
        <v>881</v>
      </c>
      <c r="X14" s="18">
        <v>893</v>
      </c>
      <c r="Y14" s="18">
        <v>905</v>
      </c>
      <c r="Z14" s="18">
        <v>872</v>
      </c>
      <c r="AA14" s="18">
        <v>801</v>
      </c>
      <c r="AB14" s="18">
        <v>870</v>
      </c>
      <c r="AC14" s="18">
        <v>863</v>
      </c>
      <c r="AD14" s="18">
        <v>845</v>
      </c>
      <c r="AE14" s="18">
        <v>854</v>
      </c>
      <c r="AF14" s="18">
        <v>858</v>
      </c>
      <c r="AG14" s="18">
        <v>856.86816500000032</v>
      </c>
      <c r="AH14" s="18">
        <v>851.91524100000026</v>
      </c>
      <c r="AI14" s="18">
        <v>858.56406399999923</v>
      </c>
      <c r="AJ14" s="70">
        <v>870.70868899999982</v>
      </c>
      <c r="AK14" s="70">
        <v>891.75237299999981</v>
      </c>
      <c r="AL14" s="70">
        <v>911.66549999999938</v>
      </c>
      <c r="AM14" s="70">
        <v>893.60832300000027</v>
      </c>
      <c r="AN14" s="70">
        <v>837.15805900000089</v>
      </c>
      <c r="AO14" s="70">
        <v>864.48515199999986</v>
      </c>
      <c r="AP14" s="70">
        <v>839.47273499999881</v>
      </c>
      <c r="AQ14" s="70">
        <v>901.1676380000016</v>
      </c>
      <c r="AR14" s="70">
        <v>785.13482899999997</v>
      </c>
      <c r="AS14" s="70">
        <v>918.85595999999805</v>
      </c>
    </row>
    <row r="15" spans="1:45" ht="17.5" thickTop="1">
      <c r="A15" s="1"/>
      <c r="B15" s="2"/>
      <c r="C15" s="2"/>
      <c r="D15" s="2"/>
      <c r="E15" s="2"/>
      <c r="F15" s="2"/>
      <c r="G15" s="2"/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77"/>
      <c r="AS15" s="77"/>
    </row>
    <row r="16" spans="1:45" ht="17">
      <c r="A16" s="1"/>
      <c r="B16" s="2"/>
      <c r="C16" s="2"/>
      <c r="D16" s="2"/>
      <c r="E16" s="2"/>
      <c r="F16" s="2"/>
      <c r="G16" s="2"/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77"/>
      <c r="AS16" s="77"/>
    </row>
    <row r="17" spans="1:45" ht="18" customHeight="1">
      <c r="A17" s="29" t="s">
        <v>43</v>
      </c>
      <c r="B17" s="6"/>
      <c r="C17" s="6"/>
      <c r="D17" s="6"/>
      <c r="E17" s="6"/>
      <c r="F17" s="19"/>
      <c r="G17" s="19"/>
      <c r="H17" s="19"/>
      <c r="I17" s="19"/>
      <c r="J17" s="3"/>
      <c r="K17" s="3"/>
      <c r="L17" s="3"/>
      <c r="M17" s="3"/>
      <c r="N17" s="3"/>
      <c r="O17" s="3"/>
      <c r="P17" s="3"/>
      <c r="Q17" s="3"/>
      <c r="R17" s="3"/>
      <c r="S17" s="3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77"/>
      <c r="AS17" s="77"/>
    </row>
    <row r="18" spans="1:45" ht="18" customHeight="1">
      <c r="A18" s="29"/>
      <c r="B18" s="6"/>
      <c r="C18" s="6"/>
      <c r="D18" s="6"/>
      <c r="E18" s="6"/>
      <c r="F18" s="19"/>
      <c r="G18" s="19"/>
      <c r="H18" s="19"/>
      <c r="I18" s="19"/>
      <c r="J18" s="3"/>
      <c r="K18" s="3"/>
      <c r="L18" s="3"/>
      <c r="M18" s="3"/>
      <c r="N18" s="3"/>
      <c r="O18" s="3"/>
      <c r="P18" s="3"/>
      <c r="Q18" s="3"/>
      <c r="R18" s="3"/>
      <c r="S18" s="3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77"/>
      <c r="AS18" s="77"/>
    </row>
    <row r="19" spans="1:45" ht="18" customHeight="1" thickBot="1">
      <c r="A19" s="5" t="s">
        <v>2</v>
      </c>
      <c r="B19" s="6"/>
      <c r="C19" s="6"/>
      <c r="D19" s="6"/>
      <c r="E19" s="6"/>
      <c r="F19" s="19"/>
      <c r="G19" s="19"/>
      <c r="H19" s="19"/>
      <c r="I19" s="19"/>
      <c r="J19" s="1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77"/>
      <c r="AS19" s="77"/>
    </row>
    <row r="20" spans="1:45" ht="18" customHeight="1" thickBot="1">
      <c r="A20" s="7" t="s">
        <v>3</v>
      </c>
      <c r="B20" s="8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8" t="s">
        <v>19</v>
      </c>
      <c r="O20" s="8" t="s">
        <v>20</v>
      </c>
      <c r="P20" s="8" t="s">
        <v>21</v>
      </c>
      <c r="Q20" s="8" t="s">
        <v>22</v>
      </c>
      <c r="R20" s="8" t="s">
        <v>24</v>
      </c>
      <c r="S20" s="8" t="s">
        <v>47</v>
      </c>
      <c r="T20" s="8" t="s">
        <v>48</v>
      </c>
      <c r="U20" s="8" t="s">
        <v>23</v>
      </c>
      <c r="V20" s="8" t="s">
        <v>51</v>
      </c>
      <c r="W20" s="8" t="s">
        <v>53</v>
      </c>
      <c r="X20" s="8" t="s">
        <v>54</v>
      </c>
      <c r="Y20" s="8" t="str">
        <f>Y6</f>
        <v>4К 2016</v>
      </c>
      <c r="Z20" s="8" t="s">
        <v>57</v>
      </c>
      <c r="AA20" s="8" t="s">
        <v>58</v>
      </c>
      <c r="AB20" s="8" t="s">
        <v>59</v>
      </c>
      <c r="AC20" s="8" t="s">
        <v>60</v>
      </c>
      <c r="AD20" s="8" t="s">
        <v>74</v>
      </c>
      <c r="AE20" s="8" t="s">
        <v>75</v>
      </c>
      <c r="AF20" s="8" t="s">
        <v>76</v>
      </c>
      <c r="AG20" s="8" t="s">
        <v>77</v>
      </c>
      <c r="AH20" s="8" t="s">
        <v>82</v>
      </c>
      <c r="AI20" s="8" t="s">
        <v>83</v>
      </c>
      <c r="AJ20" s="8" t="s">
        <v>84</v>
      </c>
      <c r="AK20" s="8" t="s">
        <v>85</v>
      </c>
      <c r="AL20" s="8" t="s">
        <v>86</v>
      </c>
      <c r="AM20" s="8" t="s">
        <v>87</v>
      </c>
      <c r="AN20" s="8" t="s">
        <v>90</v>
      </c>
      <c r="AO20" s="8" t="s">
        <v>98</v>
      </c>
      <c r="AP20" s="8" t="s">
        <v>100</v>
      </c>
      <c r="AQ20" s="8" t="s">
        <v>101</v>
      </c>
      <c r="AR20" s="8" t="s">
        <v>102</v>
      </c>
      <c r="AS20" s="8" t="s">
        <v>103</v>
      </c>
    </row>
    <row r="21" spans="1:45" ht="18" customHeight="1">
      <c r="A21" s="31" t="s">
        <v>32</v>
      </c>
      <c r="B21" s="23">
        <v>618</v>
      </c>
      <c r="C21" s="23">
        <v>609</v>
      </c>
      <c r="D21" s="23">
        <v>623</v>
      </c>
      <c r="E21" s="23">
        <v>609</v>
      </c>
      <c r="F21" s="23">
        <v>563</v>
      </c>
      <c r="G21" s="23">
        <v>567</v>
      </c>
      <c r="H21" s="23">
        <v>473</v>
      </c>
      <c r="I21" s="23">
        <v>481</v>
      </c>
      <c r="J21" s="23">
        <v>519</v>
      </c>
      <c r="K21" s="23">
        <v>547</v>
      </c>
      <c r="L21" s="23">
        <v>550</v>
      </c>
      <c r="M21" s="23">
        <v>570</v>
      </c>
      <c r="N21" s="23">
        <v>524</v>
      </c>
      <c r="O21" s="23">
        <v>550</v>
      </c>
      <c r="P21" s="23">
        <v>591</v>
      </c>
      <c r="Q21" s="23">
        <v>627</v>
      </c>
      <c r="R21" s="23">
        <v>622</v>
      </c>
      <c r="S21" s="23">
        <v>590</v>
      </c>
      <c r="T21" s="10">
        <v>630</v>
      </c>
      <c r="U21" s="10">
        <v>623</v>
      </c>
      <c r="V21" s="49">
        <v>752</v>
      </c>
      <c r="W21" s="49">
        <v>767</v>
      </c>
      <c r="X21" s="49">
        <v>742</v>
      </c>
      <c r="Y21" s="49">
        <v>702</v>
      </c>
      <c r="Z21" s="49">
        <v>642</v>
      </c>
      <c r="AA21" s="49">
        <v>696</v>
      </c>
      <c r="AB21" s="49">
        <v>672</v>
      </c>
      <c r="AC21" s="49">
        <v>676</v>
      </c>
      <c r="AD21" s="49">
        <v>716</v>
      </c>
      <c r="AE21" s="49">
        <v>737</v>
      </c>
      <c r="AF21" s="49">
        <v>785</v>
      </c>
      <c r="AG21" s="49">
        <v>787.49469999999997</v>
      </c>
      <c r="AH21" s="49">
        <v>677.92080599999997</v>
      </c>
      <c r="AI21" s="49">
        <v>684.49661700000013</v>
      </c>
      <c r="AJ21" s="69">
        <v>719.057501</v>
      </c>
      <c r="AK21" s="69">
        <v>667.45348399999989</v>
      </c>
      <c r="AL21" s="69">
        <v>687.91464399999995</v>
      </c>
      <c r="AM21" s="69">
        <v>576.37305100000003</v>
      </c>
      <c r="AN21" s="69">
        <v>546.22020099999997</v>
      </c>
      <c r="AO21" s="69">
        <v>491.11028899999997</v>
      </c>
      <c r="AP21" s="69">
        <v>557.91664200000002</v>
      </c>
      <c r="AQ21" s="69">
        <v>605.60861699999998</v>
      </c>
      <c r="AR21" s="69">
        <v>630.301827</v>
      </c>
      <c r="AS21" s="69">
        <v>610.11231900000007</v>
      </c>
    </row>
    <row r="22" spans="1:45" ht="17" thickBot="1">
      <c r="A22" s="16" t="s">
        <v>33</v>
      </c>
      <c r="B22" s="12">
        <v>691</v>
      </c>
      <c r="C22" s="12">
        <v>602</v>
      </c>
      <c r="D22" s="12">
        <v>631</v>
      </c>
      <c r="E22" s="12">
        <v>627</v>
      </c>
      <c r="F22" s="12">
        <v>591</v>
      </c>
      <c r="G22" s="12">
        <v>555</v>
      </c>
      <c r="H22" s="12">
        <v>618</v>
      </c>
      <c r="I22" s="12">
        <v>573</v>
      </c>
      <c r="J22" s="12">
        <v>460</v>
      </c>
      <c r="K22" s="12">
        <v>332</v>
      </c>
      <c r="L22" s="12">
        <v>353</v>
      </c>
      <c r="M22" s="12">
        <v>325</v>
      </c>
      <c r="N22" s="12">
        <v>368</v>
      </c>
      <c r="O22" s="12">
        <v>258</v>
      </c>
      <c r="P22" s="12">
        <v>239</v>
      </c>
      <c r="Q22" s="12">
        <v>276</v>
      </c>
      <c r="R22" s="12">
        <v>269</v>
      </c>
      <c r="S22" s="12">
        <v>233</v>
      </c>
      <c r="T22" s="12">
        <v>291</v>
      </c>
      <c r="U22" s="12">
        <v>255</v>
      </c>
      <c r="V22" s="12">
        <v>262</v>
      </c>
      <c r="W22" s="12">
        <v>289</v>
      </c>
      <c r="X22" s="12">
        <v>254</v>
      </c>
      <c r="Y22" s="12">
        <v>304</v>
      </c>
      <c r="Z22" s="12">
        <v>346</v>
      </c>
      <c r="AA22" s="12">
        <v>311</v>
      </c>
      <c r="AB22" s="12">
        <v>335</v>
      </c>
      <c r="AC22" s="12">
        <v>286</v>
      </c>
      <c r="AD22" s="12">
        <v>378</v>
      </c>
      <c r="AE22" s="12">
        <v>404</v>
      </c>
      <c r="AF22" s="12">
        <v>386</v>
      </c>
      <c r="AG22" s="12">
        <v>450.030663</v>
      </c>
      <c r="AH22" s="12">
        <v>334.02948100000003</v>
      </c>
      <c r="AI22" s="12">
        <v>391.39561099999997</v>
      </c>
      <c r="AJ22" s="72">
        <v>326.73497499999996</v>
      </c>
      <c r="AK22" s="72">
        <v>355.91120100000001</v>
      </c>
      <c r="AL22" s="72">
        <v>406.27214500000002</v>
      </c>
      <c r="AM22" s="72">
        <v>405.29784699999999</v>
      </c>
      <c r="AN22" s="72">
        <v>336.39928399999997</v>
      </c>
      <c r="AO22" s="72">
        <v>347.95299299999999</v>
      </c>
      <c r="AP22" s="72">
        <v>388.65587199999999</v>
      </c>
      <c r="AQ22" s="72">
        <v>396.28250199999997</v>
      </c>
      <c r="AR22" s="72">
        <v>361.24540000000002</v>
      </c>
      <c r="AS22" s="72">
        <v>383.35515299999997</v>
      </c>
    </row>
    <row r="23" spans="1:45" ht="18" customHeight="1" thickTop="1" thickBot="1">
      <c r="A23" s="5" t="s">
        <v>96</v>
      </c>
      <c r="B23" s="2"/>
      <c r="C23" s="2"/>
      <c r="D23" s="2"/>
      <c r="E23" s="2"/>
      <c r="F23" s="2"/>
      <c r="G23" s="2"/>
      <c r="H23" s="2"/>
      <c r="I23" s="2"/>
      <c r="J23" s="13"/>
      <c r="K23" s="3"/>
      <c r="L23" s="3"/>
      <c r="M23" s="3"/>
      <c r="N23" s="3"/>
      <c r="O23" s="3"/>
      <c r="P23" s="3"/>
      <c r="Q23" s="3"/>
      <c r="R23" s="3"/>
      <c r="S23" s="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77"/>
      <c r="AS23" s="77"/>
    </row>
    <row r="24" spans="1:45" ht="18" customHeight="1" thickBot="1">
      <c r="A24" s="7" t="s">
        <v>3</v>
      </c>
      <c r="B24" s="8" t="s">
        <v>7</v>
      </c>
      <c r="C24" s="8" t="s">
        <v>8</v>
      </c>
      <c r="D24" s="8" t="s">
        <v>9</v>
      </c>
      <c r="E24" s="8" t="s">
        <v>10</v>
      </c>
      <c r="F24" s="8" t="s">
        <v>11</v>
      </c>
      <c r="G24" s="8" t="s">
        <v>12</v>
      </c>
      <c r="H24" s="8" t="s">
        <v>13</v>
      </c>
      <c r="I24" s="8" t="s">
        <v>14</v>
      </c>
      <c r="J24" s="8" t="s">
        <v>15</v>
      </c>
      <c r="K24" s="8" t="s">
        <v>16</v>
      </c>
      <c r="L24" s="8" t="s">
        <v>17</v>
      </c>
      <c r="M24" s="8" t="s">
        <v>18</v>
      </c>
      <c r="N24" s="8" t="s">
        <v>19</v>
      </c>
      <c r="O24" s="8" t="s">
        <v>20</v>
      </c>
      <c r="P24" s="8" t="s">
        <v>21</v>
      </c>
      <c r="Q24" s="8" t="s">
        <v>22</v>
      </c>
      <c r="R24" s="8" t="s">
        <v>24</v>
      </c>
      <c r="S24" s="8" t="s">
        <v>47</v>
      </c>
      <c r="T24" s="8" t="s">
        <v>48</v>
      </c>
      <c r="U24" s="8" t="s">
        <v>23</v>
      </c>
      <c r="V24" s="8" t="s">
        <v>51</v>
      </c>
      <c r="W24" s="8" t="s">
        <v>53</v>
      </c>
      <c r="X24" s="8" t="s">
        <v>54</v>
      </c>
      <c r="Y24" s="8" t="str">
        <f>Y6</f>
        <v>4К 2016</v>
      </c>
      <c r="Z24" s="8" t="s">
        <v>57</v>
      </c>
      <c r="AA24" s="8" t="s">
        <v>58</v>
      </c>
      <c r="AB24" s="8" t="s">
        <v>59</v>
      </c>
      <c r="AC24" s="8" t="s">
        <v>60</v>
      </c>
      <c r="AD24" s="8" t="s">
        <v>74</v>
      </c>
      <c r="AE24" s="8" t="s">
        <v>75</v>
      </c>
      <c r="AF24" s="8" t="s">
        <v>76</v>
      </c>
      <c r="AG24" s="8" t="s">
        <v>77</v>
      </c>
      <c r="AH24" s="8" t="s">
        <v>82</v>
      </c>
      <c r="AI24" s="8" t="s">
        <v>83</v>
      </c>
      <c r="AJ24" s="8" t="s">
        <v>84</v>
      </c>
      <c r="AK24" s="8" t="s">
        <v>85</v>
      </c>
      <c r="AL24" s="8" t="s">
        <v>86</v>
      </c>
      <c r="AM24" s="8" t="s">
        <v>87</v>
      </c>
      <c r="AN24" s="8" t="s">
        <v>90</v>
      </c>
      <c r="AO24" s="8" t="s">
        <v>98</v>
      </c>
      <c r="AP24" s="8" t="s">
        <v>100</v>
      </c>
      <c r="AQ24" s="8" t="s">
        <v>101</v>
      </c>
      <c r="AR24" s="8" t="s">
        <v>102</v>
      </c>
      <c r="AS24" s="8" t="s">
        <v>103</v>
      </c>
    </row>
    <row r="25" spans="1:45" ht="18" customHeight="1">
      <c r="A25" s="3" t="s">
        <v>32</v>
      </c>
      <c r="B25" s="23">
        <v>265</v>
      </c>
      <c r="C25" s="23">
        <v>291</v>
      </c>
      <c r="D25" s="23">
        <v>292</v>
      </c>
      <c r="E25" s="23">
        <v>278</v>
      </c>
      <c r="F25" s="23">
        <v>262</v>
      </c>
      <c r="G25" s="23">
        <v>281</v>
      </c>
      <c r="H25" s="23">
        <v>121</v>
      </c>
      <c r="I25" s="23">
        <v>147</v>
      </c>
      <c r="J25" s="23">
        <v>253</v>
      </c>
      <c r="K25" s="23">
        <v>369</v>
      </c>
      <c r="L25" s="23">
        <v>385</v>
      </c>
      <c r="M25" s="23">
        <v>407</v>
      </c>
      <c r="N25" s="23">
        <v>371</v>
      </c>
      <c r="O25" s="23">
        <v>438</v>
      </c>
      <c r="P25" s="23">
        <v>478</v>
      </c>
      <c r="Q25" s="23">
        <v>479</v>
      </c>
      <c r="R25" s="23">
        <v>468</v>
      </c>
      <c r="S25" s="23">
        <v>441</v>
      </c>
      <c r="T25" s="10">
        <v>479</v>
      </c>
      <c r="U25" s="10">
        <v>449</v>
      </c>
      <c r="V25" s="49">
        <v>577</v>
      </c>
      <c r="W25" s="49">
        <v>605</v>
      </c>
      <c r="X25" s="49">
        <v>614</v>
      </c>
      <c r="Y25" s="49">
        <v>564</v>
      </c>
      <c r="Z25" s="49">
        <v>474</v>
      </c>
      <c r="AA25" s="49">
        <v>553</v>
      </c>
      <c r="AB25" s="49">
        <v>518</v>
      </c>
      <c r="AC25" s="49">
        <v>531</v>
      </c>
      <c r="AD25" s="49">
        <v>531</v>
      </c>
      <c r="AE25" s="49">
        <v>542</v>
      </c>
      <c r="AF25" s="49">
        <v>543</v>
      </c>
      <c r="AG25" s="49">
        <v>559.44051999999999</v>
      </c>
      <c r="AH25" s="49">
        <v>532.07799999999997</v>
      </c>
      <c r="AI25" s="49">
        <v>394.24307999999996</v>
      </c>
      <c r="AJ25" s="69">
        <v>465.15219999999999</v>
      </c>
      <c r="AK25" s="69">
        <v>343.10579999999999</v>
      </c>
      <c r="AL25" s="69">
        <v>321.43038800000005</v>
      </c>
      <c r="AM25" s="69">
        <v>381.705016</v>
      </c>
      <c r="AN25" s="69">
        <v>215.78675399999997</v>
      </c>
      <c r="AO25" s="87">
        <v>323.26696500000003</v>
      </c>
      <c r="AP25" s="49">
        <v>260.27494999999999</v>
      </c>
      <c r="AQ25" s="49">
        <v>455.81490899999972</v>
      </c>
      <c r="AR25" s="87">
        <v>272.76208499999996</v>
      </c>
      <c r="AS25" s="87">
        <v>436.63866199999984</v>
      </c>
    </row>
    <row r="26" spans="1:45" ht="18" customHeight="1" thickBot="1">
      <c r="A26" s="3" t="s">
        <v>33</v>
      </c>
      <c r="B26" s="23">
        <v>562</v>
      </c>
      <c r="C26" s="23">
        <v>514</v>
      </c>
      <c r="D26" s="23">
        <v>538</v>
      </c>
      <c r="E26" s="23">
        <v>515</v>
      </c>
      <c r="F26" s="23">
        <v>509</v>
      </c>
      <c r="G26" s="23">
        <v>469</v>
      </c>
      <c r="H26" s="23">
        <v>527</v>
      </c>
      <c r="I26" s="23">
        <v>457</v>
      </c>
      <c r="J26" s="23">
        <v>381</v>
      </c>
      <c r="K26" s="23">
        <v>295</v>
      </c>
      <c r="L26" s="23">
        <v>290</v>
      </c>
      <c r="M26" s="23">
        <v>277</v>
      </c>
      <c r="N26" s="23">
        <v>334</v>
      </c>
      <c r="O26" s="23">
        <v>207</v>
      </c>
      <c r="P26" s="23">
        <v>202</v>
      </c>
      <c r="Q26" s="23">
        <v>219</v>
      </c>
      <c r="R26" s="23">
        <v>217</v>
      </c>
      <c r="S26" s="23">
        <v>212</v>
      </c>
      <c r="T26" s="10">
        <v>241</v>
      </c>
      <c r="U26" s="10">
        <v>208</v>
      </c>
      <c r="V26" s="49">
        <v>217</v>
      </c>
      <c r="W26" s="49">
        <v>246</v>
      </c>
      <c r="X26" s="49">
        <v>211</v>
      </c>
      <c r="Y26" s="49">
        <v>254</v>
      </c>
      <c r="Z26" s="49">
        <v>293</v>
      </c>
      <c r="AA26" s="49">
        <v>254</v>
      </c>
      <c r="AB26" s="49">
        <v>297</v>
      </c>
      <c r="AC26" s="49">
        <v>264</v>
      </c>
      <c r="AD26" s="49">
        <v>323</v>
      </c>
      <c r="AE26" s="49">
        <v>357</v>
      </c>
      <c r="AF26" s="49">
        <v>320</v>
      </c>
      <c r="AG26" s="49">
        <v>373.52385500000003</v>
      </c>
      <c r="AH26" s="49">
        <v>320.80548600000003</v>
      </c>
      <c r="AI26" s="49">
        <v>353.48710700000026</v>
      </c>
      <c r="AJ26" s="69">
        <v>286.47505799999988</v>
      </c>
      <c r="AK26" s="69">
        <v>311.38329999999985</v>
      </c>
      <c r="AL26" s="69">
        <v>360.57656200000008</v>
      </c>
      <c r="AM26" s="69">
        <v>367.34610200000003</v>
      </c>
      <c r="AN26" s="69">
        <v>284.96718500000026</v>
      </c>
      <c r="AO26" s="87">
        <v>303.45136199999985</v>
      </c>
      <c r="AP26" s="49">
        <v>344.56987099999998</v>
      </c>
      <c r="AQ26" s="49">
        <v>355.27691700000065</v>
      </c>
      <c r="AR26" s="87">
        <v>317.98076699999933</v>
      </c>
      <c r="AS26" s="87">
        <v>337.20349599999992</v>
      </c>
    </row>
    <row r="27" spans="1:45" ht="18" customHeight="1" thickBot="1">
      <c r="A27" s="17" t="s">
        <v>26</v>
      </c>
      <c r="B27" s="18">
        <v>827</v>
      </c>
      <c r="C27" s="18">
        <v>806</v>
      </c>
      <c r="D27" s="18">
        <v>830</v>
      </c>
      <c r="E27" s="18">
        <v>793</v>
      </c>
      <c r="F27" s="18">
        <v>771</v>
      </c>
      <c r="G27" s="18">
        <v>750</v>
      </c>
      <c r="H27" s="18">
        <v>648</v>
      </c>
      <c r="I27" s="18">
        <v>604</v>
      </c>
      <c r="J27" s="18">
        <v>633</v>
      </c>
      <c r="K27" s="18">
        <v>664</v>
      </c>
      <c r="L27" s="18">
        <v>675</v>
      </c>
      <c r="M27" s="18">
        <v>684</v>
      </c>
      <c r="N27" s="18">
        <v>705</v>
      </c>
      <c r="O27" s="18">
        <v>645</v>
      </c>
      <c r="P27" s="18">
        <v>680</v>
      </c>
      <c r="Q27" s="18">
        <v>699</v>
      </c>
      <c r="R27" s="18">
        <v>685</v>
      </c>
      <c r="S27" s="18">
        <v>654</v>
      </c>
      <c r="T27" s="18">
        <v>720</v>
      </c>
      <c r="U27" s="18">
        <v>657</v>
      </c>
      <c r="V27" s="18">
        <v>794</v>
      </c>
      <c r="W27" s="18">
        <v>851</v>
      </c>
      <c r="X27" s="18">
        <v>825</v>
      </c>
      <c r="Y27" s="18">
        <v>818</v>
      </c>
      <c r="Z27" s="18">
        <v>767</v>
      </c>
      <c r="AA27" s="18">
        <v>807</v>
      </c>
      <c r="AB27" s="18">
        <v>816</v>
      </c>
      <c r="AC27" s="18">
        <v>795</v>
      </c>
      <c r="AD27" s="18">
        <v>854</v>
      </c>
      <c r="AE27" s="18">
        <v>899</v>
      </c>
      <c r="AF27" s="18">
        <v>863</v>
      </c>
      <c r="AG27" s="18">
        <v>932.96437500000002</v>
      </c>
      <c r="AH27" s="18">
        <v>852.88348599999995</v>
      </c>
      <c r="AI27" s="18">
        <v>747.73018700000023</v>
      </c>
      <c r="AJ27" s="70">
        <v>751.62725799999976</v>
      </c>
      <c r="AK27" s="70">
        <v>654.48909999999978</v>
      </c>
      <c r="AL27" s="70">
        <v>682.00695000000019</v>
      </c>
      <c r="AM27" s="70">
        <v>749.05111800000009</v>
      </c>
      <c r="AN27" s="70">
        <v>500.75393900000023</v>
      </c>
      <c r="AO27" s="70">
        <v>626.71832699999982</v>
      </c>
      <c r="AP27" s="70">
        <v>604.84482099999991</v>
      </c>
      <c r="AQ27" s="70">
        <v>811.09182600000031</v>
      </c>
      <c r="AR27" s="70">
        <v>590.74285199999929</v>
      </c>
      <c r="AS27" s="70">
        <v>773.8421579999997</v>
      </c>
    </row>
    <row r="28" spans="1:45" ht="17.5" thickTop="1">
      <c r="A28" s="1"/>
      <c r="B28" s="2"/>
      <c r="C28" s="2"/>
      <c r="D28" s="2"/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S28" s="15"/>
    </row>
    <row r="29" spans="1:45" ht="17">
      <c r="A29" s="1"/>
      <c r="B29" s="2"/>
      <c r="C29" s="2"/>
      <c r="D29" s="2"/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S29" s="15"/>
    </row>
    <row r="30" spans="1:45">
      <c r="A30" s="3"/>
      <c r="B30" s="2"/>
      <c r="C30" s="2"/>
      <c r="D30" s="2"/>
      <c r="E30" s="2"/>
      <c r="F30" s="2"/>
      <c r="G30" s="2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S30" s="15"/>
    </row>
    <row r="31" spans="1:45">
      <c r="A31" s="3"/>
      <c r="B31" s="2"/>
      <c r="C31" s="2"/>
      <c r="D31" s="2"/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S31" s="15"/>
    </row>
    <row r="32" spans="1:45">
      <c r="A32" s="3"/>
      <c r="B32" s="2"/>
      <c r="C32" s="2"/>
      <c r="D32" s="2"/>
      <c r="E32" s="2"/>
      <c r="F32" s="2"/>
      <c r="G32" s="2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S32" s="15"/>
    </row>
    <row r="33" spans="1:45">
      <c r="A33" s="3"/>
      <c r="B33" s="2"/>
      <c r="C33" s="2"/>
      <c r="D33" s="2"/>
      <c r="E33" s="2"/>
      <c r="F33" s="2"/>
      <c r="G33" s="2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S33" s="15"/>
    </row>
    <row r="34" spans="1:45">
      <c r="A34" s="3"/>
      <c r="B34" s="2"/>
      <c r="C34" s="2"/>
      <c r="D34" s="2"/>
      <c r="E34" s="2"/>
      <c r="F34" s="2"/>
      <c r="G34" s="2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S34" s="15"/>
    </row>
    <row r="35" spans="1:45">
      <c r="A35" s="3"/>
      <c r="B35" s="2"/>
      <c r="C35" s="2"/>
      <c r="D35" s="2"/>
      <c r="E35" s="2"/>
      <c r="F35" s="2"/>
      <c r="G35" s="2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S35" s="15"/>
    </row>
    <row r="36" spans="1:45">
      <c r="O36" s="3"/>
      <c r="P36" s="3"/>
      <c r="Q36" s="3"/>
      <c r="R36" s="3"/>
      <c r="S36" s="3"/>
      <c r="AS36" s="15"/>
    </row>
    <row r="37" spans="1:45">
      <c r="O37" s="3"/>
      <c r="P37" s="3"/>
      <c r="Q37" s="3"/>
      <c r="R37" s="3"/>
      <c r="S37" s="3"/>
      <c r="AS37" s="15"/>
    </row>
    <row r="38" spans="1:45">
      <c r="AS38" s="15"/>
    </row>
    <row r="39" spans="1:45">
      <c r="AS39" s="15"/>
    </row>
    <row r="40" spans="1:45">
      <c r="AS40" s="15"/>
    </row>
  </sheetData>
  <phoneticPr fontId="1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iron ore products</vt:lpstr>
      <vt:lpstr>pig iron and steel</vt:lpstr>
      <vt:lpstr>Mining</vt:lpstr>
      <vt:lpstr>Steel</vt:lpstr>
      <vt:lpstr>Mining!Область_печати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2022-02-07T14:05:16Z</dcterms:modified>
</cp:coreProperties>
</file>