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ers\allvberenzon\Documents\ГО-2023\Датабук 2023\"/>
    </mc:Choice>
  </mc:AlternateContent>
  <bookViews>
    <workbookView xWindow="0" yWindow="0" windowWidth="15360" windowHeight="7890" tabRatio="885"/>
  </bookViews>
  <sheets>
    <sheet name="Меню" sheetId="2" r:id="rId1"/>
    <sheet name="Фин.-экономические показатели " sheetId="26" r:id="rId2"/>
    <sheet name="Выручка" sheetId="1" r:id="rId3"/>
    <sheet name="Налоги" sheetId="3" r:id="rId4"/>
    <sheet name="Активы " sheetId="4" r:id="rId5"/>
    <sheet name="Производственные показатели" sheetId="5" r:id="rId6"/>
    <sheet name="Управление и аудит" sheetId="6" r:id="rId7"/>
    <sheet name="Выполнение государственных функ" sheetId="7" r:id="rId8"/>
    <sheet name="Развитие СМП" sheetId="8" r:id="rId9"/>
    <sheet name="Эксплуатация и строительсто АЭС" sheetId="9" r:id="rId10"/>
    <sheet name="Закупочная деятельность" sheetId="11" r:id="rId11"/>
    <sheet name="Финансовая деятельность" sheetId="12" r:id="rId12"/>
    <sheet name="Энергоэффективность" sheetId="13" r:id="rId13"/>
    <sheet name="Наука и инновации" sheetId="14" r:id="rId14"/>
    <sheet name="Показатели безопасности и охран" sheetId="15" r:id="rId15"/>
    <sheet name="Радиационная безопасность" sheetId="16" r:id="rId16"/>
    <sheet name="Охрана окружающей среды" sheetId="17" r:id="rId17"/>
    <sheet name="Водопользование" sheetId="18" r:id="rId18"/>
    <sheet name="Водоотведение" sheetId="19" r:id="rId19"/>
    <sheet name="Выбросы парниковых газов, млн т" sheetId="20" r:id="rId20"/>
    <sheet name="Кадровые, социальные показатели" sheetId="21" r:id="rId21"/>
    <sheet name="Характеристика персонала" sheetId="22" r:id="rId22"/>
    <sheet name="Социальные показатели" sheetId="24" r:id="rId23"/>
  </sheets>
  <definedNames>
    <definedName name="_ftn1" localSheetId="12">Энергоэффективность!$B$29</definedName>
    <definedName name="_ftnref1" localSheetId="12">Энергоэффективность!$C$19</definedName>
  </definedNames>
  <calcPr calcId="162913"/>
</workbook>
</file>

<file path=xl/calcChain.xml><?xml version="1.0" encoding="utf-8"?>
<calcChain xmlns="http://schemas.openxmlformats.org/spreadsheetml/2006/main">
  <c r="G5" i="4" l="1"/>
  <c r="G6" i="4"/>
</calcChain>
</file>

<file path=xl/sharedStrings.xml><?xml version="1.0" encoding="utf-8"?>
<sst xmlns="http://schemas.openxmlformats.org/spreadsheetml/2006/main" count="434" uniqueCount="320">
  <si>
    <t>Показатель</t>
  </si>
  <si>
    <t>Выручка, млрд руб.</t>
  </si>
  <si>
    <t>1 462,1</t>
  </si>
  <si>
    <t>Выручка по новым продуктам (вне контура Корпорации), млрд руб.</t>
  </si>
  <si>
    <t>Зарубежная выручка, млн долл. США</t>
  </si>
  <si>
    <t>Уровень бюджетной системы</t>
  </si>
  <si>
    <t>За 2020 год</t>
  </si>
  <si>
    <t>За 2021 год</t>
  </si>
  <si>
    <t>За 2022 год</t>
  </si>
  <si>
    <t>Активы, млрд руб.</t>
  </si>
  <si>
    <t>5 234,4</t>
  </si>
  <si>
    <t>Нематериальные активы, млрд руб.</t>
  </si>
  <si>
    <t>Общее число вопросов, рассмотренных на заседаниях наблюдательного совета Госкорпорации «Росатом», ед.</t>
  </si>
  <si>
    <t>Общее число вопросов, рассмотренных на заседаниях правления Госкорпорации «Росатом»,  ед.</t>
  </si>
  <si>
    <t>Число собственных проверок в отношении финансово-хозяйственной деятельности Госкорпорации «Росатом».</t>
  </si>
  <si>
    <t>14/1</t>
  </si>
  <si>
    <t>17/2</t>
  </si>
  <si>
    <t>18/2</t>
  </si>
  <si>
    <t>18/12</t>
  </si>
  <si>
    <t>17/11</t>
  </si>
  <si>
    <t>13/9</t>
  </si>
  <si>
    <t>Исполнение государственных заданий, %</t>
  </si>
  <si>
    <t>Процент выполнения государственного оборонного заказа, %</t>
  </si>
  <si>
    <t xml:space="preserve">Количество проектов законов и иных нормативных актов, подготовленных и принятых с участием Госкорпорации «Росатом», ед. </t>
  </si>
  <si>
    <t>Количество атомных ледоколов*, шт.</t>
  </si>
  <si>
    <t>Количество проводок судов атомными ледоколами по трассам Северного морского пути, шт.</t>
  </si>
  <si>
    <t xml:space="preserve">*в том числе атомный лихтеровоз-контейнеровоз </t>
  </si>
  <si>
    <t>Выработка электроэнергии атомными электростанциями,  млрд кВт·ч</t>
  </si>
  <si>
    <t>Доля электроэнергии, произведенной атомными электростанциями в общем объеме производства электроэнергии в Российской Федерации, %*</t>
  </si>
  <si>
    <t>Коэффициент использования установленной мощности АЭС, %</t>
  </si>
  <si>
    <t>Индекс выполнения инвестиционной программы АО «Концерн Росэнергоатом», %</t>
  </si>
  <si>
    <t>Общая сумма открытого конкурентного размещения закупок, млрд руб.</t>
  </si>
  <si>
    <t>За счет собственных средств Госкорпорации «Росатом», млрд руб.</t>
  </si>
  <si>
    <t>За счет средств федерального бюджета, млрд руб.</t>
  </si>
  <si>
    <t>Общий эффект, млрд руб. в том числе:</t>
  </si>
  <si>
    <t>30,87 (6,2 %)</t>
  </si>
  <si>
    <t>28,16 (4,7%)</t>
  </si>
  <si>
    <t>Эффективность от проведения конкурентных процедур закупок за счет собственных средств, млрд руб.</t>
  </si>
  <si>
    <t>29,7 (6,6 %)</t>
  </si>
  <si>
    <t>28,0 (5,2 %)</t>
  </si>
  <si>
    <t>26,4 (5,1%)</t>
  </si>
  <si>
    <t>Эффективность от проведения конкурентных процедур закупок за счет средств федерального бюджета, млрд руб.</t>
  </si>
  <si>
    <t>1,17 (2,5 %)</t>
  </si>
  <si>
    <t>1,25 (1,7 %)</t>
  </si>
  <si>
    <t>1,76 (2,0%)</t>
  </si>
  <si>
    <t>Доля закупок у субъектов малого и среднего предпринимательства, млрд руб.</t>
  </si>
  <si>
    <t>Кредитный рейтинг АО «Атомэнергопром»</t>
  </si>
  <si>
    <t>AAA</t>
  </si>
  <si>
    <t>Фактический показатель доходности портфеля инвестиционных проектов, %</t>
  </si>
  <si>
    <t>Дивизион/комплекс</t>
  </si>
  <si>
    <t>Тепловая энергия</t>
  </si>
  <si>
    <t>Вода</t>
  </si>
  <si>
    <t>Электроэнергия</t>
  </si>
  <si>
    <t>тыс. Гкал</t>
  </si>
  <si>
    <t>%</t>
  </si>
  <si>
    <t>тыс. кВт∙ч</t>
  </si>
  <si>
    <t>-</t>
  </si>
  <si>
    <t>Экологические решения</t>
  </si>
  <si>
    <t>ЯОК</t>
  </si>
  <si>
    <t xml:space="preserve">Прочие </t>
  </si>
  <si>
    <t>2021[1]</t>
  </si>
  <si>
    <t>млн руб.</t>
  </si>
  <si>
    <t>Итого по Корпорации</t>
  </si>
  <si>
    <t>[1] Снижение значений показателя связано с переходом на новый базовый 2020 г.</t>
  </si>
  <si>
    <t>Динамика числа отклонений в работе АЭС, квалифицированных уровнем «2» и выше по шкале INES, ед.</t>
  </si>
  <si>
    <t>Доля работников, стоящих на индивидуальном дозиметрическом контроле отрасли, включенных в систему АРМИР, %</t>
  </si>
  <si>
    <t>Доля сотрудников, находящихся в зоне приемлемого профессионального радиационного риска, %</t>
  </si>
  <si>
    <t>Доля сотрудников, находящихся в зоне повышенного профессионального радиационного риска, %</t>
  </si>
  <si>
    <t>Количество случаев превышения нормативно установленного предела доз облучения персонала</t>
  </si>
  <si>
    <t>Коллективная доза облучения персонала, чел*Зв</t>
  </si>
  <si>
    <t>Расходы на выполнение работ/мероприятий и  др. по охране окружающей среды, млрд руб.</t>
  </si>
  <si>
    <t>Вывод из эксплуатации и ликвидация ядерно и радиационно опасных объектов с нарастающим итогом, ед. (план/факт)</t>
  </si>
  <si>
    <t>31/35</t>
  </si>
  <si>
    <t>39/40</t>
  </si>
  <si>
    <t>47/48</t>
  </si>
  <si>
    <t>Источник</t>
  </si>
  <si>
    <t>Морская вода</t>
  </si>
  <si>
    <t>Пресные поверхностные воды, включая реки, болота, озера</t>
  </si>
  <si>
    <t>Подземные воды</t>
  </si>
  <si>
    <t>Дождевые воды</t>
  </si>
  <si>
    <t>Воды сторонних организаций</t>
  </si>
  <si>
    <t>Всего</t>
  </si>
  <si>
    <t>Объем оборотной и повторно используемой воды</t>
  </si>
  <si>
    <t>(16,7 %)</t>
  </si>
  <si>
    <t>(13,1 %)</t>
  </si>
  <si>
    <t>Доля объема оборотной и повторно используемой воды от объема водозабора, %</t>
  </si>
  <si>
    <t xml:space="preserve">Потребление воды на собственные нужды </t>
  </si>
  <si>
    <t>Вид потребления</t>
  </si>
  <si>
    <t xml:space="preserve">Общий объем водоотведения </t>
  </si>
  <si>
    <t xml:space="preserve">в том числе: </t>
  </si>
  <si>
    <t xml:space="preserve">в поверхностные воды, включая болота, реки, озера </t>
  </si>
  <si>
    <t xml:space="preserve">в подземные воды </t>
  </si>
  <si>
    <t xml:space="preserve">в воды морей и океанов </t>
  </si>
  <si>
    <t>Категория воды</t>
  </si>
  <si>
    <t>Нормативно-чистая</t>
  </si>
  <si>
    <t>4 636,4</t>
  </si>
  <si>
    <t>Нормативно-очищенная</t>
  </si>
  <si>
    <t>Загрязненная</t>
  </si>
  <si>
    <t>ВСЕГО</t>
  </si>
  <si>
    <t>4 849,3</t>
  </si>
  <si>
    <t>Загрязняющее вещество</t>
  </si>
  <si>
    <t>Химическое потребление кислорода</t>
  </si>
  <si>
    <t>13 833 926,355</t>
  </si>
  <si>
    <t>Взвешенные вещества</t>
  </si>
  <si>
    <t>1 803 633,000</t>
  </si>
  <si>
    <t>Фосфаты (по фосфору)</t>
  </si>
  <si>
    <t>Хром шестивалентный</t>
  </si>
  <si>
    <t>Хром трехвалентный</t>
  </si>
  <si>
    <t>Марганец</t>
  </si>
  <si>
    <t>Железо</t>
  </si>
  <si>
    <t>23 198,916</t>
  </si>
  <si>
    <t>Никель</t>
  </si>
  <si>
    <t>Медь</t>
  </si>
  <si>
    <t>Цинк</t>
  </si>
  <si>
    <t>Молибден</t>
  </si>
  <si>
    <t>Кадмий</t>
  </si>
  <si>
    <t xml:space="preserve">Свинец </t>
  </si>
  <si>
    <t xml:space="preserve">ВСЕГО </t>
  </si>
  <si>
    <t>13 892 319,04</t>
  </si>
  <si>
    <t>Среднемесячная заработная плата на одного работника Госкорпорации «Росатом», тыс. руб.</t>
  </si>
  <si>
    <t xml:space="preserve">Доля специалистов до 35 лет, % </t>
  </si>
  <si>
    <t>Доля женщин среди сотрудников, %</t>
  </si>
  <si>
    <t>Доля женщин в руководстве, %</t>
  </si>
  <si>
    <t>Текучесть кадров, %</t>
  </si>
  <si>
    <t>Количество сотрудников, состоящих в управленческом кадровом резерве, чел.</t>
  </si>
  <si>
    <t>Вовлеченность персонала, %</t>
  </si>
  <si>
    <t>Характеристика персонала</t>
  </si>
  <si>
    <t>Структура расходов на персонал</t>
  </si>
  <si>
    <t xml:space="preserve">Показатель </t>
  </si>
  <si>
    <t>Фонд заработной платы, %</t>
  </si>
  <si>
    <t>Страховые взносы, %</t>
  </si>
  <si>
    <t>Расходы социального характера и прочие расходы (включая обучение), %</t>
  </si>
  <si>
    <t>Доля сотрудников, прошедших обучение, подготовку, переподготовку и повышение квалификации</t>
  </si>
  <si>
    <t>Категории</t>
  </si>
  <si>
    <t>Руководители, %</t>
  </si>
  <si>
    <t>Специалисты и служащие, %</t>
  </si>
  <si>
    <t>Рабочие, %</t>
  </si>
  <si>
    <t>Пол</t>
  </si>
  <si>
    <t>Мужской, %</t>
  </si>
  <si>
    <t>Женский, %</t>
  </si>
  <si>
    <t>Средний возраст персонала (по категориям работников)</t>
  </si>
  <si>
    <t>Руководители, лет</t>
  </si>
  <si>
    <t>Работники, лет</t>
  </si>
  <si>
    <t>Корпоративные социальные программы</t>
  </si>
  <si>
    <t>Добровольное медицинское страхование и личное страхование от несчастных случаев и болезней</t>
  </si>
  <si>
    <t>Санаторно-курортное лечение и отдых работников и их детей,</t>
  </si>
  <si>
    <t>в т. ч.:</t>
  </si>
  <si>
    <t>санаторно-курортное и реабилитационно-восстановительное лечение работников</t>
  </si>
  <si>
    <t>детское санаторно-курортное лечение и отдых</t>
  </si>
  <si>
    <t>Улучшение жилищных условий работников</t>
  </si>
  <si>
    <t>Негосударственное пенсионное обеспечение</t>
  </si>
  <si>
    <t>Поддержка неработающих пенсионеров</t>
  </si>
  <si>
    <t>Организация спортивной и культурной работы</t>
  </si>
  <si>
    <t>Оказание помощи работникам</t>
  </si>
  <si>
    <t>Прочее</t>
  </si>
  <si>
    <t>Итого</t>
  </si>
  <si>
    <t>Доля работников, охваченных программами ДМС, %</t>
  </si>
  <si>
    <t>Количество сотрудников, вовлеченных в волонтерскую деятельность, чел.</t>
  </si>
  <si>
    <t>Меню</t>
  </si>
  <si>
    <t>(нажмите на интересующую вас вкладку)</t>
  </si>
  <si>
    <t>Показатели безопасности и охраны окружающей среды</t>
  </si>
  <si>
    <t>Кадровые и социальные показатели</t>
  </si>
  <si>
    <t>Департамент коммуникаций</t>
  </si>
  <si>
    <t>press@rosatom.ru</t>
  </si>
  <si>
    <t>www.report.rosatom.ru</t>
  </si>
  <si>
    <t>Сайт Госкорпорации "Росатом"</t>
  </si>
  <si>
    <t>www.rosatom.ru</t>
  </si>
  <si>
    <t>Выручка Госкорпорации "Росатом"</t>
  </si>
  <si>
    <t>Налоги Госкорпорации "Росатом"</t>
  </si>
  <si>
    <r>
      <t>Общее количество забираемой воды, млн м</t>
    </r>
    <r>
      <rPr>
        <b/>
        <vertAlign val="superscript"/>
        <sz val="14"/>
        <color indexed="8"/>
        <rFont val="Verdana"/>
        <family val="2"/>
        <charset val="204"/>
      </rPr>
      <t>3</t>
    </r>
  </si>
  <si>
    <t>(14,7%)</t>
  </si>
  <si>
    <r>
      <t>Общий объем сбросов сточных вод, млн м</t>
    </r>
    <r>
      <rPr>
        <b/>
        <vertAlign val="superscript"/>
        <sz val="14"/>
        <color indexed="8"/>
        <rFont val="Verdana"/>
        <family val="2"/>
        <charset val="204"/>
      </rPr>
      <t>3</t>
    </r>
  </si>
  <si>
    <t xml:space="preserve">4 849,3 </t>
  </si>
  <si>
    <r>
      <t>Выбросы парниковых газов, млн тонн СО</t>
    </r>
    <r>
      <rPr>
        <b/>
        <vertAlign val="subscript"/>
        <sz val="14"/>
        <color indexed="8"/>
        <rFont val="Verdana"/>
        <family val="2"/>
        <charset val="204"/>
      </rPr>
      <t>2</t>
    </r>
    <r>
      <rPr>
        <b/>
        <sz val="14"/>
        <color indexed="8"/>
        <rFont val="Verdana"/>
        <family val="2"/>
        <charset val="204"/>
      </rPr>
      <t>-экв.</t>
    </r>
  </si>
  <si>
    <r>
      <t>Расходы на корпоративные социальные программы Корпорации и ее организаций, млрд рублей</t>
    </r>
    <r>
      <rPr>
        <b/>
        <vertAlign val="superscript"/>
        <sz val="14"/>
        <color indexed="8"/>
        <rFont val="Verdana"/>
        <family val="2"/>
        <charset val="204"/>
      </rPr>
      <t>*</t>
    </r>
  </si>
  <si>
    <t>Управление и аудит</t>
  </si>
  <si>
    <t>Выполнение государственных функций</t>
  </si>
  <si>
    <t>Закупочная деятельность</t>
  </si>
  <si>
    <t>Финансовая деятельность</t>
  </si>
  <si>
    <t>Энергоэффективность</t>
  </si>
  <si>
    <t>Наука и инновации</t>
  </si>
  <si>
    <t>Развитие северного морского пути</t>
  </si>
  <si>
    <t>Радиационная безопасность</t>
  </si>
  <si>
    <t>Охрана окружающей среды</t>
  </si>
  <si>
    <t>Водопользование</t>
  </si>
  <si>
    <t>Водоотведение</t>
  </si>
  <si>
    <t>Выбросы парниковых газов</t>
  </si>
  <si>
    <t>МЕНЮ</t>
  </si>
  <si>
    <t>Социальные показатели</t>
  </si>
  <si>
    <t xml:space="preserve">                                 Финансово-экономические показатели</t>
  </si>
  <si>
    <t>Вернуться назад</t>
  </si>
  <si>
    <t>Вернуться в главное меню</t>
  </si>
  <si>
    <r>
      <t>Реабилитация радиационно загрязненных территорий, тыс. м</t>
    </r>
    <r>
      <rPr>
        <vertAlign val="superscript"/>
        <sz val="10"/>
        <color indexed="8"/>
        <rFont val="Verdana"/>
        <family val="2"/>
        <charset val="204"/>
      </rPr>
      <t>2</t>
    </r>
  </si>
  <si>
    <r>
      <t>Общий объем оборотной и повторно используемой воды, млн м</t>
    </r>
    <r>
      <rPr>
        <vertAlign val="superscript"/>
        <sz val="10"/>
        <rFont val="Verdana"/>
        <family val="2"/>
        <charset val="204"/>
      </rPr>
      <t>3</t>
    </r>
  </si>
  <si>
    <r>
      <t>Объем водозабора, млн м</t>
    </r>
    <r>
      <rPr>
        <vertAlign val="superscript"/>
        <sz val="10"/>
        <rFont val="Verdana"/>
        <family val="2"/>
        <charset val="204"/>
      </rPr>
      <t>3</t>
    </r>
    <r>
      <rPr>
        <sz val="10"/>
        <rFont val="Verdana"/>
        <family val="2"/>
        <charset val="204"/>
      </rPr>
      <t xml:space="preserve"> (% от объема многократно и повторно используемой воды)</t>
    </r>
  </si>
  <si>
    <r>
      <t>Всего, млн м</t>
    </r>
    <r>
      <rPr>
        <vertAlign val="superscript"/>
        <sz val="10"/>
        <rFont val="Verdana"/>
        <family val="2"/>
        <charset val="204"/>
      </rPr>
      <t>3</t>
    </r>
  </si>
  <si>
    <r>
      <t>Общий объем водоотведения , млн м</t>
    </r>
    <r>
      <rPr>
        <vertAlign val="superscript"/>
        <sz val="10"/>
        <color indexed="8"/>
        <rFont val="Verdana"/>
        <family val="2"/>
        <charset val="204"/>
      </rPr>
      <t>3</t>
    </r>
  </si>
  <si>
    <r>
      <t>Общий объем сбросов в разбивке по принимающим объектам, млн м</t>
    </r>
    <r>
      <rPr>
        <vertAlign val="superscript"/>
        <sz val="10"/>
        <color indexed="8"/>
        <rFont val="Verdana"/>
        <family val="2"/>
        <charset val="204"/>
      </rPr>
      <t>3</t>
    </r>
    <r>
      <rPr>
        <sz val="10"/>
        <color indexed="8"/>
        <rFont val="Verdana"/>
        <family val="2"/>
        <charset val="204"/>
      </rPr>
      <t>,</t>
    </r>
  </si>
  <si>
    <t>Производственные показатели</t>
  </si>
  <si>
    <t>Контакты:</t>
  </si>
  <si>
    <t>Дополнительная информация:</t>
  </si>
  <si>
    <r>
      <t>Питьевые и хозяйственно-бытовые нужды, млн м</t>
    </r>
    <r>
      <rPr>
        <vertAlign val="superscript"/>
        <sz val="10"/>
        <color indexed="8"/>
        <rFont val="Verdana"/>
        <family val="2"/>
      </rPr>
      <t>3</t>
    </r>
  </si>
  <si>
    <r>
      <t>Производственные нужды, млн м</t>
    </r>
    <r>
      <rPr>
        <vertAlign val="superscript"/>
        <sz val="10"/>
        <color indexed="8"/>
        <rFont val="Verdana"/>
        <family val="2"/>
      </rPr>
      <t>3</t>
    </r>
  </si>
  <si>
    <r>
      <t>Прочие виды, млн м</t>
    </r>
    <r>
      <rPr>
        <vertAlign val="superscript"/>
        <sz val="10"/>
        <color indexed="8"/>
        <rFont val="Verdana"/>
        <family val="2"/>
      </rPr>
      <t>3</t>
    </r>
  </si>
  <si>
    <t>DATABOOK</t>
  </si>
  <si>
    <t>Количество организаций, ед.*</t>
  </si>
  <si>
    <t>Количественные показатели системы публичной отчетности
 Госкорпорации "Росатом" и её организаций</t>
  </si>
  <si>
    <t xml:space="preserve">Портал публичной отчетности Госкорпорации "Росатом"  </t>
  </si>
  <si>
    <t>Динамика числа отклонений в работе АЭС, квалифицированных уровнем «1» по шкале  INES, ед.</t>
  </si>
  <si>
    <r>
      <t xml:space="preserve">Активы </t>
    </r>
    <r>
      <rPr>
        <b/>
        <sz val="14"/>
        <rFont val="Verdana"/>
        <family val="2"/>
        <charset val="204"/>
      </rPr>
      <t xml:space="preserve"> Госкорпорации "Росатом"</t>
    </r>
  </si>
  <si>
    <t>Эксплуатация и строительство АЭС в Российской Федерации</t>
  </si>
  <si>
    <t>Количество информационных центров в Российской Федерации, ед.</t>
  </si>
  <si>
    <t xml:space="preserve">Госкорпорация «Росатом» входит в число крупнейших налогоплательщиков России. Организации Госкорпорации «Росатом» значительно влияют на формирование доходной части бюджетов территорий присутствия. </t>
  </si>
  <si>
    <t>Федеральный, млрд руб.</t>
  </si>
  <si>
    <t>Региональный, млрд руб.</t>
  </si>
  <si>
    <t>Местный, млрд руб.</t>
  </si>
  <si>
    <t>ИТОГО, млрд руб:</t>
  </si>
  <si>
    <t>Активы Госкорпорации "Росатом"</t>
  </si>
  <si>
    <t>18,0/25,0</t>
  </si>
  <si>
    <t>21,0/25,7</t>
  </si>
  <si>
    <t>Количество результатов интеллектуальной деятельности - полученных патентов иностранных государств, поданных и зарегистрированных в установленном порядке заявок на получение патентов иностранных государств, оформленных секретов производства (ноу-хау), характеризующих коммерциализацию и расширение сферы применения результатов научной деятельности атомной отрасли (нарастающим итогом),  ед.</t>
  </si>
  <si>
    <t>Удельный вес инновационной продукции и услуг в общем объеме продаж атомной отрасли, (план/факт), %</t>
  </si>
  <si>
    <t xml:space="preserve">Государственная корпорация "Росатом" успешно решает задачи, возложенные на нее Российской Федерацией. </t>
  </si>
  <si>
    <t>Все организации Госкорпорации "Росатом" осуществляют сброс на основании полученной разрешительной документации и в рамках установленных нормативов. Контроль содержания загрязняющих веществ в сточных водах осуществляется лабораториями организаций в рамках производственного экологического контроля, соблюдение нормативов подтверждается в рамках контрольно-надзорных мероприятий Росприроднадзора.</t>
  </si>
  <si>
    <r>
      <t xml:space="preserve">* </t>
    </r>
    <r>
      <rPr>
        <sz val="8"/>
        <color indexed="8"/>
        <rFont val="Verdana"/>
        <family val="2"/>
        <charset val="204"/>
      </rPr>
      <t>Компенсации и льготы в рамках реализуемых корпоративных социальных программ предоставляются работникам, работающим на условиях полной занятости.</t>
    </r>
  </si>
  <si>
    <t>Развитие Северного морского пути</t>
  </si>
  <si>
    <t xml:space="preserve">Социальная политика Госкорпорации «Росатом» направлена на привлечение и удержание молодых и высокопрофессиональных специалистов; повышение эффективности социальной поддержки и социальных расходов.
</t>
  </si>
  <si>
    <t xml:space="preserve">Госкорпорация «Росатом» проводит мотивирующую кадровую политику, предусматривающую выплату работникам конкурентной заработной платы, системное обучение, развитие и продвижение работников Госкорпорации "Росатом" и ее организаций. </t>
  </si>
  <si>
    <t xml:space="preserve">Финансово-экономические показатели раскрыты в соответствии с периметром консолидированной финансовой отчетности по МСФО Госкорпорации «Росатом» в открытой части. </t>
  </si>
  <si>
    <t>Финансово-экономические показатели</t>
  </si>
  <si>
    <t>Среднесписочная численность персонала, тыс. человек</t>
  </si>
  <si>
    <t>2572, 0</t>
  </si>
  <si>
    <t>2022/2023, %</t>
  </si>
  <si>
    <t>Перевыполнение показателя в 2023 году на 47% целевого уровня (750 млрд руб) обусловлено увеличением трейдинговых сделок, ростом объемов специальной техники, объемов услуг ледокольного флота, логистических услуг.</t>
  </si>
  <si>
    <t>За 2023 год</t>
  </si>
  <si>
    <t>2022/2023,%</t>
  </si>
  <si>
    <t>Количество заседаний наблюдательного совета (с указанием числа заседаний в очной форме), ед.</t>
  </si>
  <si>
    <t>Количество заседаний правления (с указанием числа заседаний в очной форме), ед.</t>
  </si>
  <si>
    <t>16/2</t>
  </si>
  <si>
    <t>35/0</t>
  </si>
  <si>
    <t>36/0</t>
  </si>
  <si>
    <t>38/0</t>
  </si>
  <si>
    <t>33/0</t>
  </si>
  <si>
    <t>16/10</t>
  </si>
  <si>
    <t>27,62 (4,0%)</t>
  </si>
  <si>
    <t>26,9 (4,4%)</t>
  </si>
  <si>
    <t>0,72 (0,9 %)</t>
  </si>
  <si>
    <t>Кредитный рейтинг Госкорпорации "Росатом"</t>
  </si>
  <si>
    <t xml:space="preserve">Цели финансовой стратегии в части работы с банками, управления долговым портфелем в рамках осуществления текущей и проектной деятельности Госкорпорации "Росатом" и и ее организаций, дальнейшей централизации финансовых операций в 2023 году достигнуты. </t>
  </si>
  <si>
    <t>Экономия затрат на энергоресурсы за 2020 г. (по отношению к базовому 2015 г., без НДС) и за 2021-2023 годы (по отношению к базовому 2020 г., без НДС)</t>
  </si>
  <si>
    <t>млн рублей</t>
  </si>
  <si>
    <t>(газ, мазут и др.)</t>
  </si>
  <si>
    <t>Факт в соп. усл.,</t>
  </si>
  <si>
    <t>Факт в соп. усл., тонн усл.топл.</t>
  </si>
  <si>
    <t xml:space="preserve">Горнорудный </t>
  </si>
  <si>
    <t>10 038,20</t>
  </si>
  <si>
    <t>459 609,90</t>
  </si>
  <si>
    <t>685 932,65</t>
  </si>
  <si>
    <t xml:space="preserve">Машиностроительный </t>
  </si>
  <si>
    <t>1 224,32</t>
  </si>
  <si>
    <t>151 853,90</t>
  </si>
  <si>
    <t>66 443,35</t>
  </si>
  <si>
    <t xml:space="preserve">Электроэнергетический </t>
  </si>
  <si>
    <t>1 182375,61</t>
  </si>
  <si>
    <t>5 458,35</t>
  </si>
  <si>
    <t>23 942,46</t>
  </si>
  <si>
    <t>318 422,52</t>
  </si>
  <si>
    <t>22 892,29</t>
  </si>
  <si>
    <t>862 115,54</t>
  </si>
  <si>
    <t>156 729,09</t>
  </si>
  <si>
    <t>549 330,00</t>
  </si>
  <si>
    <t>3 089 240,17</t>
  </si>
  <si>
    <t>1 880 662,74</t>
  </si>
  <si>
    <t>22,0/24,6</t>
  </si>
  <si>
    <t>Количество результатов интеллектуальной деятельности в 2023 году превысило запланированный уровень на 8%.</t>
  </si>
  <si>
    <t>49/53</t>
  </si>
  <si>
    <t>По итогам 2023 года достигнуты плановые значения по всем показателям ФЦП ЯРБ-2, степень достижения основных показателей ФЦП ЯРБ-2 составила 37,9% при плановом значении – 35,6%.</t>
  </si>
  <si>
    <t>(14.9%)</t>
  </si>
  <si>
    <t>Содержание загрязняющих веществ в сточных водах в 2023 году, кг</t>
  </si>
  <si>
    <t>Доля сброса загрязненных сточных вод организаций Госкорпорации «Росатом» в общем объеме сброса по Российской Федерации за 2023 год составила 1,6% .</t>
  </si>
  <si>
    <t>В 2023 году в Госкорпорации «Росатом» реализовано порядка 500 волонтерских акций (в том числе 12 общеотраслевых). Совокупная аудитория благополучателей превысила 1 млн человек.</t>
  </si>
  <si>
    <t>29,25 (4,28 %)</t>
  </si>
  <si>
    <t>Потребление энергоресурсов атомной отраслью в натуральном выражении в 2023 году (снижение относительно базового 2020 года)</t>
  </si>
  <si>
    <r>
      <t>По итогам 2023 г. целевое значение показателя по энергосбережению превысило установленное государственной программой Российской Федераци</t>
    </r>
    <r>
      <rPr>
        <i/>
        <sz val="8"/>
        <color theme="1"/>
        <rFont val="Verdana"/>
        <family val="2"/>
        <charset val="204"/>
      </rPr>
      <t xml:space="preserve">и </t>
    </r>
    <r>
      <rPr>
        <i/>
        <sz val="8"/>
        <rFont val="Verdana"/>
        <family val="2"/>
        <charset val="204"/>
      </rPr>
      <t>«Развитие атомного энергопромышленного комплекса» на 0,8%.</t>
    </r>
  </si>
  <si>
    <r>
      <t>тыс. м</t>
    </r>
    <r>
      <rPr>
        <b/>
        <vertAlign val="superscript"/>
        <sz val="10"/>
        <color theme="1"/>
        <rFont val="Verdana"/>
        <family val="2"/>
        <charset val="204"/>
      </rPr>
      <t>3</t>
    </r>
  </si>
  <si>
    <t>21,5/23,9</t>
  </si>
  <si>
    <t>Среднегодовая индивидуальная и эффективная доза облучения персонала, мЗв</t>
  </si>
  <si>
    <t xml:space="preserve">Доля выбросов организаций Госкорпорации «Росатом» в общем объеме выбросов парниковых газов в России в 2023 году составила 0,79% в СО2-экв. </t>
  </si>
  <si>
    <t>2022*</t>
  </si>
  <si>
    <t>По результатам проверок Госкорпорации "Росатом"  и ее организаций государственными контрольными органами Российской Федерации существенные нарушения не выявлены. По итогам контрольных мероприятий СВКиА в 2023 году разработаны и приняты к исполнению 775 корректирующих мероприятий.</t>
  </si>
  <si>
    <t>По итогам исполнения годовой программы закупок в 2023 году договоры заключены с  25 752 контрагентами (в 2022 году - 24 354). Доля закупок в электронной форме составила (без учета закупок по зарубежным проектам) 99%.</t>
  </si>
  <si>
    <t>Количество организаций и предприятий Госкорпорации «Росатом», сертифицированных в соответствии с системой экологического менеджмента ISO 14001, ед.</t>
  </si>
  <si>
    <t>Число внешних проверок, в т.ч., проведенных Счетной палатой РФ, ед.</t>
  </si>
  <si>
    <t>Уровень затрат на исследования и разработки к объему выпуска инновационной продукции и услуг (ежегодное снижение за счет роста выпуска инновационной продукции), %</t>
  </si>
  <si>
    <t>Выбросы парниковых газов (согласно российской методологии)</t>
  </si>
  <si>
    <t xml:space="preserve">Выбросы парниковых газов (согласно международной методологии), в том числе: </t>
  </si>
  <si>
    <t>Доля сотрудников, назначенных на вакантные позиции высшего и старшего звена управления, %</t>
  </si>
  <si>
    <t>Среднее количество часов обучения на одного работника, ч</t>
  </si>
  <si>
    <t xml:space="preserve">Снижение выработки электроэнергии в 2023 году вызвано увеличением продолжительности ремонтной кампании в соответствии с графиком работ  и восстановлением турбоагрегата на энергоблоке № 1 Ленинградской АЭС-2.
</t>
  </si>
  <si>
    <t>Количество энергоблоков в эксплуатации**, ед.</t>
  </si>
  <si>
    <t>** Не считая энергоблок плавучей атомной теплоэлектростанции «Академик Ломоносов» с двумя реакторными установками КЛТ-40С.</t>
  </si>
  <si>
    <t>Охват 1</t>
  </si>
  <si>
    <t>Охват 2</t>
  </si>
  <si>
    <t xml:space="preserve">* Данные за 2022 год (согласно международной методологии) были пересчитаны в связи с уточнением методики подсчета в 2023 году. </t>
  </si>
  <si>
    <t xml:space="preserve">*Данные начиная с 2022 года были пересчитаны в соответствии с периметром бюджетной консолидации. </t>
  </si>
  <si>
    <t>На объектах использования атомной энергии  Госкорпорации «Росатом» радиационная безопасность обеспечена. Радиационных происшествий и случаев сверхнормативного облучения персонала в отрасли не было, сохраняется тенденция к снижению среднегодовой индивидуальной эффективной дозы облучения персонала.</t>
  </si>
  <si>
    <t xml:space="preserve">Атомная отрасль является крупным водопользователем. Системный подход к управлению использованием воды опирается на данные учета всех используемых водных ресурсов (поверхностные, подземные, возвратные и оборотные), при этом проектирование и размещение производственных объектов осуществляется с учетом пространственной неравномерности водных ресурсов в природе. Применяемые научно обоснованные подходы и методы к обеспечению качества сточных вод направлены на сохранение природного качества воды и минимизацию поступления загрязняющих веществ в водные объекты, обеспечивая тем самым устойчивость водных ресурсов в регионах присутствия. Объем воды, используемый организациями Госкорпорации «Росатом» на собственные нужды в 2023 году, составил 5487,9 млн м3, что на 53,7 млн м3 больше, чем в 2022 году, что обусловлено в основном учетом объемов забора воды филиалов АО «Квадра», </t>
  </si>
  <si>
    <t>Горнорудный</t>
  </si>
  <si>
    <t>Машиностроительный</t>
  </si>
  <si>
    <t>Электрпоэнергетический</t>
  </si>
  <si>
    <t>~5000</t>
  </si>
  <si>
    <t>~5500</t>
  </si>
  <si>
    <t>~40000</t>
  </si>
  <si>
    <t>~50000</t>
  </si>
  <si>
    <t xml:space="preserve">В периметр расчета согласно международной методологии вошли 114 организаций. В периметр расчета согласно российской методологии вошли 34 организации отрасли, представляющие отчет о выбросах парниковых газов по форме, утвержденной Постановлением Правительства Российской Федерации от 20.04.2022 № 707. </t>
  </si>
  <si>
    <t xml:space="preserve">Рост выручки на 45,6% по сравнению с 2022 годом был достигнут преимущественно за счет увеличения выручки от реализации транспортных услуг, ураносодержащей продукции и услуг по обогащению, приобретенной электроэнергии и мощности, прочих энергоресурсов. </t>
  </si>
  <si>
    <t xml:space="preserve">*Данные за 2020-2021 годы приведены в целом по России, за 2022-2023 годы – по ЕЭС России. 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</si>
  <si>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8"/>
        <color theme="1"/>
        <rFont val="Verdana"/>
        <family val="2"/>
        <charset val="204"/>
      </rPr>
      <t xml:space="preserve">По сравнению с 2022 годом сброс сточных вод уменьшился на 243,6 млн м3, что обусловлено уменьшением объемов сброса филиала АО «РИР». </t>
    </r>
  </si>
  <si>
    <r>
      <rPr>
        <i/>
        <sz val="8"/>
        <color theme="1"/>
        <rFont val="Verdana"/>
        <family val="2"/>
        <charset val="204"/>
      </rPr>
      <t xml:space="preserve">Рост зарубежной выручки обусловлен переходом большего числа проектов сооружения АЭС в активную стадию реализации,  увеличением продаж в сфере ЯТЦ, включая бэкенд а также ростом продаж продукции и  услуг новых бизнесов.  </t>
    </r>
    <r>
      <rPr>
        <sz val="8"/>
        <color theme="1"/>
        <rFont val="Verdana"/>
        <family val="2"/>
        <charset val="204"/>
      </rPr>
      <t xml:space="preserve"> </t>
    </r>
  </si>
  <si>
    <t>Развитие Северного морского пути открывает новые возможности для транспортировки нефти, газа и других полезных ископаемых а также для развития арктических территорий. Общий объем перевозок по СМП в 2023 году составил 36,256 млн тонн. Прирост по сравнению с 2022 годом составил 6,4%. Общая валовая вместимость судов составила 54,9 тыс. тонн (в 2022 году - 39 тыс. тонн).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</si>
</sst>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0_-;\-* #,##0.000_-;_-* &quot;-&quot;??_-;_-@_-"/>
    <numFmt numFmtId="165" formatCode="_-* #,##0.0_-;\-* #,##0.0_-;_-* &quot;-&quot;??_-;_-@_-"/>
    <numFmt numFmtId="166" formatCode="_-* #,##0_-;\-* #,##0_-;_-* &quot;-&quot;??_-;_-@_-"/>
    <numFmt numFmtId="167" formatCode="0.0%"/>
    <numFmt numFmtId="168" formatCode="0.0"/>
    <numFmt numFmtId="169" formatCode="#,##0.0"/>
  </numFmts>
  <fonts count="6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Verdana"/>
      <family val="2"/>
      <charset val="204"/>
    </font>
    <font>
      <b/>
      <sz val="14"/>
      <name val="Verdana"/>
      <family val="2"/>
      <charset val="204"/>
    </font>
    <font>
      <sz val="14"/>
      <name val="Verdana"/>
      <family val="2"/>
      <charset val="204"/>
    </font>
    <font>
      <b/>
      <sz val="14"/>
      <color indexed="8"/>
      <name val="Verdana"/>
      <family val="2"/>
      <charset val="204"/>
    </font>
    <font>
      <sz val="9"/>
      <name val="Verdana"/>
      <family val="2"/>
      <charset val="204"/>
    </font>
    <font>
      <b/>
      <vertAlign val="superscript"/>
      <sz val="14"/>
      <color indexed="8"/>
      <name val="Verdana"/>
      <family val="2"/>
      <charset val="204"/>
    </font>
    <font>
      <b/>
      <vertAlign val="subscript"/>
      <sz val="14"/>
      <color indexed="8"/>
      <name val="Verdana"/>
      <family val="2"/>
      <charset val="204"/>
    </font>
    <font>
      <sz val="12"/>
      <name val="Verdana"/>
      <family val="2"/>
      <charset val="204"/>
    </font>
    <font>
      <b/>
      <sz val="10"/>
      <name val="Verdana"/>
      <family val="2"/>
      <charset val="204"/>
    </font>
    <font>
      <sz val="10"/>
      <name val="Verdana"/>
      <family val="2"/>
      <charset val="204"/>
    </font>
    <font>
      <b/>
      <sz val="14"/>
      <name val="Verdana"/>
      <family val="2"/>
    </font>
    <font>
      <u/>
      <sz val="8"/>
      <name val="Verdana"/>
      <family val="2"/>
      <charset val="204"/>
    </font>
    <font>
      <vertAlign val="superscript"/>
      <sz val="10"/>
      <color indexed="8"/>
      <name val="Verdana"/>
      <family val="2"/>
      <charset val="204"/>
    </font>
    <font>
      <vertAlign val="superscript"/>
      <sz val="10"/>
      <name val="Verdana"/>
      <family val="2"/>
      <charset val="204"/>
    </font>
    <font>
      <sz val="8"/>
      <color indexed="8"/>
      <name val="Verdana"/>
      <family val="2"/>
      <charset val="204"/>
    </font>
    <font>
      <vertAlign val="superscript"/>
      <sz val="10"/>
      <color indexed="8"/>
      <name val="Verdana"/>
      <family val="2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8"/>
      <color theme="1" tint="0.34998626667073579"/>
      <name val="Verdana"/>
      <family val="2"/>
      <charset val="204"/>
    </font>
    <font>
      <sz val="11"/>
      <color theme="1"/>
      <name val="Verdana"/>
      <family val="2"/>
      <charset val="204"/>
    </font>
    <font>
      <b/>
      <sz val="12"/>
      <color theme="1" tint="0.249977111117893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b/>
      <sz val="12"/>
      <color theme="1" tint="0.14999847407452621"/>
      <name val="Verdana"/>
      <family val="2"/>
      <charset val="204"/>
    </font>
    <font>
      <sz val="14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sz val="12"/>
      <color theme="1"/>
      <name val="Verdana"/>
      <family val="2"/>
      <charset val="204"/>
    </font>
    <font>
      <b/>
      <sz val="14"/>
      <color theme="1"/>
      <name val="Verdana"/>
      <family val="2"/>
      <charset val="204"/>
    </font>
    <font>
      <i/>
      <sz val="14"/>
      <color theme="10"/>
      <name val="Verdana"/>
      <family val="2"/>
      <charset val="204"/>
    </font>
    <font>
      <sz val="12"/>
      <color theme="0"/>
      <name val="Verdana"/>
      <family val="2"/>
      <charset val="204"/>
    </font>
    <font>
      <u/>
      <sz val="12"/>
      <color theme="10"/>
      <name val="Verdana"/>
      <family val="2"/>
      <charset val="204"/>
    </font>
    <font>
      <i/>
      <sz val="14"/>
      <color theme="1"/>
      <name val="Verdana"/>
      <family val="2"/>
      <charset val="204"/>
    </font>
    <font>
      <sz val="12"/>
      <color theme="10"/>
      <name val="Verdana"/>
      <family val="2"/>
      <charset val="204"/>
    </font>
    <font>
      <u/>
      <sz val="12"/>
      <color theme="1"/>
      <name val="Verdana"/>
      <family val="2"/>
      <charset val="204"/>
    </font>
    <font>
      <b/>
      <sz val="14"/>
      <color theme="1" tint="0.34998626667073579"/>
      <name val="Verdana"/>
      <family val="2"/>
      <charset val="204"/>
    </font>
    <font>
      <b/>
      <i/>
      <sz val="8"/>
      <color theme="2" tint="-0.499984740745262"/>
      <name val="Verdana"/>
      <family val="2"/>
      <charset val="204"/>
    </font>
    <font>
      <b/>
      <i/>
      <sz val="8"/>
      <color theme="2"/>
      <name val="Verdana"/>
      <family val="2"/>
      <charset val="204"/>
    </font>
    <font>
      <u/>
      <sz val="8"/>
      <color theme="10"/>
      <name val="Verdana"/>
      <family val="2"/>
    </font>
    <font>
      <b/>
      <sz val="10"/>
      <color theme="1"/>
      <name val="Verdana"/>
      <family val="2"/>
      <charset val="204"/>
    </font>
    <font>
      <b/>
      <sz val="14"/>
      <color theme="1"/>
      <name val="Verdana"/>
      <family val="2"/>
    </font>
    <font>
      <sz val="8"/>
      <color theme="1"/>
      <name val="Verdana"/>
      <family val="2"/>
      <charset val="204"/>
    </font>
    <font>
      <u/>
      <sz val="12"/>
      <color theme="10"/>
      <name val="Verdana"/>
      <family val="2"/>
    </font>
    <font>
      <b/>
      <i/>
      <sz val="8"/>
      <color theme="2" tint="-0.499984740745262"/>
      <name val="Verdana"/>
      <family val="2"/>
    </font>
    <font>
      <b/>
      <sz val="12"/>
      <color theme="1" tint="0.34998626667073579"/>
      <name val="Verdana"/>
      <family val="2"/>
      <charset val="204"/>
    </font>
    <font>
      <u/>
      <sz val="14"/>
      <color theme="10"/>
      <name val="Verdana"/>
      <family val="2"/>
    </font>
    <font>
      <b/>
      <sz val="12"/>
      <color theme="1"/>
      <name val="Verdana"/>
      <family val="2"/>
      <charset val="204"/>
    </font>
    <font>
      <b/>
      <sz val="11"/>
      <color theme="1" tint="0.249977111117893"/>
      <name val="Verdana"/>
      <family val="2"/>
      <charset val="204"/>
    </font>
    <font>
      <sz val="11"/>
      <name val="Verdana"/>
      <family val="2"/>
      <charset val="204"/>
    </font>
    <font>
      <u/>
      <sz val="11"/>
      <color theme="10"/>
      <name val="Verdana"/>
      <family val="2"/>
      <charset val="204"/>
    </font>
    <font>
      <b/>
      <sz val="24"/>
      <color theme="1" tint="0.34998626667073579"/>
      <name val="Verdana"/>
      <family val="2"/>
      <charset val="204"/>
    </font>
    <font>
      <sz val="14"/>
      <color rgb="FFFF0000"/>
      <name val="Verdana"/>
      <family val="2"/>
    </font>
    <font>
      <i/>
      <sz val="8"/>
      <color theme="1"/>
      <name val="Verdana"/>
      <family val="2"/>
      <charset val="204"/>
    </font>
    <font>
      <i/>
      <sz val="8"/>
      <name val="Verdana"/>
      <family val="2"/>
      <charset val="204"/>
    </font>
    <font>
      <i/>
      <sz val="8"/>
      <color rgb="FF333333"/>
      <name val="Verdana"/>
      <family val="2"/>
      <charset val="204"/>
    </font>
    <font>
      <b/>
      <i/>
      <sz val="10"/>
      <name val="Verdana"/>
      <family val="2"/>
      <charset val="204"/>
    </font>
    <font>
      <b/>
      <sz val="10"/>
      <color rgb="FF000000"/>
      <name val="Times New Roman"/>
      <family val="1"/>
      <charset val="204"/>
    </font>
    <font>
      <b/>
      <vertAlign val="superscript"/>
      <sz val="10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9" fillId="0" borderId="0" applyNumberForma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</cellStyleXfs>
  <cellXfs count="247">
    <xf numFmtId="0" fontId="0" fillId="0" borderId="0" xfId="0"/>
    <xf numFmtId="0" fontId="20" fillId="2" borderId="0" xfId="3" applyFont="1" applyFill="1"/>
    <xf numFmtId="0" fontId="21" fillId="0" borderId="0" xfId="0" applyFont="1"/>
    <xf numFmtId="0" fontId="23" fillId="0" borderId="0" xfId="0" applyFont="1"/>
    <xf numFmtId="0" fontId="26" fillId="2" borderId="0" xfId="6" applyFont="1" applyFill="1" applyAlignment="1">
      <alignment vertical="top"/>
    </xf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horizontal="left" vertical="top"/>
    </xf>
    <xf numFmtId="0" fontId="27" fillId="0" borderId="0" xfId="0" applyFont="1" applyAlignment="1">
      <alignment horizontal="left" indent="1"/>
    </xf>
    <xf numFmtId="0" fontId="3" fillId="0" borderId="0" xfId="0" applyFont="1" applyAlignment="1">
      <alignment horizontal="justify" vertical="center"/>
    </xf>
    <xf numFmtId="0" fontId="4" fillId="0" borderId="0" xfId="0" applyFont="1"/>
    <xf numFmtId="0" fontId="4" fillId="0" borderId="0" xfId="0" applyFont="1" applyAlignment="1">
      <alignment horizontal="right"/>
    </xf>
    <xf numFmtId="43" fontId="4" fillId="0" borderId="0" xfId="5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3" fontId="6" fillId="0" borderId="0" xfId="5" applyFont="1"/>
    <xf numFmtId="0" fontId="6" fillId="0" borderId="0" xfId="0" applyFont="1"/>
    <xf numFmtId="0" fontId="30" fillId="0" borderId="0" xfId="0" applyFont="1" applyAlignment="1">
      <alignment horizontal="left" vertical="center"/>
    </xf>
    <xf numFmtId="165" fontId="27" fillId="0" borderId="0" xfId="5" applyNumberFormat="1" applyFont="1"/>
    <xf numFmtId="0" fontId="27" fillId="0" borderId="0" xfId="5" applyNumberFormat="1" applyFont="1"/>
    <xf numFmtId="164" fontId="27" fillId="0" borderId="0" xfId="5" applyNumberFormat="1" applyFont="1" applyAlignment="1">
      <alignment horizontal="right"/>
    </xf>
    <xf numFmtId="0" fontId="30" fillId="0" borderId="0" xfId="0" applyFont="1" applyAlignment="1">
      <alignment vertical="center"/>
    </xf>
    <xf numFmtId="0" fontId="27" fillId="0" borderId="0" xfId="2" applyNumberFormat="1" applyFont="1"/>
    <xf numFmtId="166" fontId="27" fillId="0" borderId="0" xfId="5" applyNumberFormat="1" applyFont="1"/>
    <xf numFmtId="43" fontId="27" fillId="0" borderId="0" xfId="5" applyFont="1" applyAlignment="1">
      <alignment horizontal="left" vertical="center" indent="4"/>
    </xf>
    <xf numFmtId="0" fontId="27" fillId="0" borderId="0" xfId="0" applyFont="1" applyAlignment="1">
      <alignment horizontal="left"/>
    </xf>
    <xf numFmtId="0" fontId="31" fillId="0" borderId="0" xfId="1" applyFont="1" applyBorder="1"/>
    <xf numFmtId="0" fontId="9" fillId="2" borderId="0" xfId="3" applyFont="1" applyFill="1"/>
    <xf numFmtId="0" fontId="9" fillId="0" borderId="0" xfId="3" applyFont="1"/>
    <xf numFmtId="0" fontId="9" fillId="2" borderId="0" xfId="6" applyFont="1" applyFill="1" applyAlignment="1">
      <alignment horizontal="left"/>
    </xf>
    <xf numFmtId="0" fontId="9" fillId="0" borderId="0" xfId="6" applyFont="1" applyAlignment="1">
      <alignment horizontal="center" vertical="top" wrapText="1"/>
    </xf>
    <xf numFmtId="0" fontId="9" fillId="2" borderId="0" xfId="6" applyFont="1" applyFill="1" applyAlignment="1">
      <alignment horizontal="center" vertical="top" wrapText="1"/>
    </xf>
    <xf numFmtId="0" fontId="29" fillId="0" borderId="0" xfId="6" applyFont="1"/>
    <xf numFmtId="0" fontId="32" fillId="0" borderId="0" xfId="6" applyFont="1" applyAlignment="1">
      <alignment vertical="top"/>
    </xf>
    <xf numFmtId="0" fontId="9" fillId="2" borderId="0" xfId="6" applyFont="1" applyFill="1"/>
    <xf numFmtId="0" fontId="33" fillId="2" borderId="0" xfId="1" applyFont="1" applyFill="1" applyBorder="1"/>
    <xf numFmtId="0" fontId="29" fillId="2" borderId="0" xfId="3" applyFont="1" applyFill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5" fillId="2" borderId="0" xfId="1" applyFont="1" applyFill="1" applyBorder="1" applyAlignment="1"/>
    <xf numFmtId="0" fontId="29" fillId="2" borderId="0" xfId="1" applyFont="1" applyFill="1" applyBorder="1"/>
    <xf numFmtId="0" fontId="36" fillId="2" borderId="0" xfId="1" applyFont="1" applyFill="1" applyBorder="1"/>
    <xf numFmtId="0" fontId="37" fillId="2" borderId="0" xfId="3" applyFont="1" applyFill="1"/>
    <xf numFmtId="0" fontId="40" fillId="0" borderId="0" xfId="1" applyFont="1"/>
    <xf numFmtId="0" fontId="40" fillId="0" borderId="0" xfId="1" applyFont="1" applyBorder="1"/>
    <xf numFmtId="0" fontId="41" fillId="0" borderId="10" xfId="0" applyFont="1" applyBorder="1" applyAlignment="1">
      <alignment vertical="center" wrapText="1"/>
    </xf>
    <xf numFmtId="0" fontId="41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justify" vertical="center" wrapText="1"/>
    </xf>
    <xf numFmtId="0" fontId="23" fillId="0" borderId="13" xfId="0" applyFont="1" applyBorder="1" applyAlignment="1">
      <alignment horizontal="center" vertical="center" wrapText="1"/>
    </xf>
    <xf numFmtId="0" fontId="42" fillId="0" borderId="0" xfId="0" applyFont="1"/>
    <xf numFmtId="168" fontId="23" fillId="0" borderId="13" xfId="0" applyNumberFormat="1" applyFont="1" applyBorder="1" applyAlignment="1">
      <alignment horizontal="center" vertical="center" wrapText="1"/>
    </xf>
    <xf numFmtId="3" fontId="23" fillId="0" borderId="1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 wrapText="1"/>
    </xf>
    <xf numFmtId="10" fontId="23" fillId="0" borderId="4" xfId="0" applyNumberFormat="1" applyFont="1" applyBorder="1" applyAlignment="1">
      <alignment horizontal="center" vertical="center" wrapText="1"/>
    </xf>
    <xf numFmtId="9" fontId="23" fillId="0" borderId="4" xfId="0" applyNumberFormat="1" applyFont="1" applyBorder="1" applyAlignment="1">
      <alignment horizontal="center" vertical="center" wrapText="1"/>
    </xf>
    <xf numFmtId="0" fontId="41" fillId="0" borderId="3" xfId="0" applyFont="1" applyBorder="1" applyAlignment="1">
      <alignment horizontal="justify" vertical="center" wrapText="1"/>
    </xf>
    <xf numFmtId="0" fontId="41" fillId="0" borderId="4" xfId="0" applyFont="1" applyBorder="1" applyAlignment="1">
      <alignment horizontal="center" vertical="center" wrapText="1"/>
    </xf>
    <xf numFmtId="10" fontId="41" fillId="0" borderId="4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vertical="center" wrapText="1"/>
    </xf>
    <xf numFmtId="16" fontId="23" fillId="0" borderId="13" xfId="0" quotePrefix="1" applyNumberFormat="1" applyFont="1" applyBorder="1" applyAlignment="1">
      <alignment horizontal="center" vertical="center" wrapText="1"/>
    </xf>
    <xf numFmtId="2" fontId="23" fillId="0" borderId="13" xfId="0" applyNumberFormat="1" applyFont="1" applyBorder="1" applyAlignment="1">
      <alignment horizontal="center" vertical="center" wrapText="1"/>
    </xf>
    <xf numFmtId="0" fontId="41" fillId="0" borderId="11" xfId="0" applyFont="1" applyBorder="1" applyAlignment="1">
      <alignment horizontal="left" vertical="center" wrapText="1" indent="1"/>
    </xf>
    <xf numFmtId="0" fontId="23" fillId="0" borderId="13" xfId="0" applyFont="1" applyBorder="1" applyAlignment="1">
      <alignment horizontal="left" vertical="center" wrapText="1" indent="1"/>
    </xf>
    <xf numFmtId="0" fontId="10" fillId="0" borderId="13" xfId="0" applyFont="1" applyBorder="1" applyAlignment="1">
      <alignment horizontal="right" vertical="center" wrapText="1"/>
    </xf>
    <xf numFmtId="43" fontId="10" fillId="0" borderId="13" xfId="5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horizontal="right" vertical="center" wrapText="1"/>
    </xf>
    <xf numFmtId="43" fontId="11" fillId="0" borderId="13" xfId="5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vertical="center" wrapText="1"/>
    </xf>
    <xf numFmtId="4" fontId="10" fillId="0" borderId="13" xfId="0" applyNumberFormat="1" applyFont="1" applyBorder="1" applyAlignment="1">
      <alignment horizontal="right" vertical="center" wrapText="1"/>
    </xf>
    <xf numFmtId="0" fontId="13" fillId="0" borderId="0" xfId="1" applyFont="1" applyAlignment="1">
      <alignment vertical="center"/>
    </xf>
    <xf numFmtId="0" fontId="10" fillId="0" borderId="1" xfId="5" applyNumberFormat="1" applyFont="1" applyBorder="1" applyAlignment="1">
      <alignment horizontal="left" vertical="center" wrapText="1"/>
    </xf>
    <xf numFmtId="0" fontId="10" fillId="0" borderId="2" xfId="5" applyNumberFormat="1" applyFont="1" applyBorder="1" applyAlignment="1">
      <alignment horizontal="center" vertical="center" wrapText="1"/>
    </xf>
    <xf numFmtId="165" fontId="11" fillId="0" borderId="4" xfId="5" applyNumberFormat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justify" vertical="center" wrapText="1"/>
    </xf>
    <xf numFmtId="0" fontId="23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center" vertical="center" wrapText="1"/>
    </xf>
    <xf numFmtId="168" fontId="11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3" fillId="0" borderId="1" xfId="5" applyNumberFormat="1" applyFont="1" applyBorder="1" applyAlignment="1">
      <alignment horizontal="justify" vertical="center" wrapText="1"/>
    </xf>
    <xf numFmtId="0" fontId="41" fillId="0" borderId="2" xfId="5" applyNumberFormat="1" applyFont="1" applyBorder="1" applyAlignment="1">
      <alignment horizontal="right" vertical="center" wrapText="1"/>
    </xf>
    <xf numFmtId="165" fontId="23" fillId="0" borderId="4" xfId="5" applyNumberFormat="1" applyFont="1" applyBorder="1" applyAlignment="1">
      <alignment horizontal="right" vertical="center" wrapText="1"/>
    </xf>
    <xf numFmtId="0" fontId="23" fillId="0" borderId="6" xfId="0" applyFont="1" applyBorder="1" applyAlignment="1">
      <alignment horizontal="justify" vertical="center" wrapText="1"/>
    </xf>
    <xf numFmtId="0" fontId="23" fillId="0" borderId="3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center" vertical="center" wrapText="1"/>
    </xf>
    <xf numFmtId="0" fontId="10" fillId="0" borderId="2" xfId="5" applyNumberFormat="1" applyFont="1" applyBorder="1" applyAlignment="1">
      <alignment horizontal="right" vertical="center" wrapText="1"/>
    </xf>
    <xf numFmtId="165" fontId="11" fillId="0" borderId="4" xfId="5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165" fontId="10" fillId="0" borderId="4" xfId="5" applyNumberFormat="1" applyFont="1" applyBorder="1" applyAlignment="1">
      <alignment horizontal="right" vertical="center" wrapText="1"/>
    </xf>
    <xf numFmtId="164" fontId="11" fillId="0" borderId="4" xfId="5" applyNumberFormat="1" applyFont="1" applyBorder="1" applyAlignment="1">
      <alignment horizontal="right" vertical="center" wrapText="1"/>
    </xf>
    <xf numFmtId="164" fontId="10" fillId="0" borderId="4" xfId="5" applyNumberFormat="1" applyFont="1" applyBorder="1" applyAlignment="1">
      <alignment horizontal="right" vertical="center" wrapText="1"/>
    </xf>
    <xf numFmtId="0" fontId="33" fillId="0" borderId="0" xfId="1" applyFont="1" applyBorder="1"/>
    <xf numFmtId="0" fontId="44" fillId="0" borderId="0" xfId="1" applyFont="1" applyBorder="1"/>
    <xf numFmtId="0" fontId="45" fillId="2" borderId="0" xfId="6" applyFont="1" applyFill="1" applyAlignment="1">
      <alignment vertical="top"/>
    </xf>
    <xf numFmtId="0" fontId="23" fillId="0" borderId="12" xfId="2" applyNumberFormat="1" applyFont="1" applyBorder="1" applyAlignment="1">
      <alignment horizontal="justify" vertical="center" wrapText="1"/>
    </xf>
    <xf numFmtId="166" fontId="23" fillId="0" borderId="12" xfId="5" applyNumberFormat="1" applyFont="1" applyBorder="1" applyAlignment="1">
      <alignment horizontal="justify" vertical="center" wrapText="1"/>
    </xf>
    <xf numFmtId="0" fontId="41" fillId="0" borderId="10" xfId="0" applyFont="1" applyBorder="1" applyAlignment="1">
      <alignment horizontal="justify" vertical="center" wrapText="1"/>
    </xf>
    <xf numFmtId="0" fontId="41" fillId="0" borderId="11" xfId="0" applyFont="1" applyBorder="1" applyAlignment="1">
      <alignment horizontal="left" vertical="center" wrapText="1" indent="4"/>
    </xf>
    <xf numFmtId="0" fontId="23" fillId="0" borderId="13" xfId="0" applyFont="1" applyBorder="1" applyAlignment="1">
      <alignment horizontal="left" vertical="center" wrapText="1" indent="4"/>
    </xf>
    <xf numFmtId="0" fontId="41" fillId="0" borderId="12" xfId="0" applyFont="1" applyBorder="1" applyAlignment="1">
      <alignment vertical="center" wrapText="1"/>
    </xf>
    <xf numFmtId="0" fontId="41" fillId="0" borderId="11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justify" vertical="center" wrapText="1"/>
    </xf>
    <xf numFmtId="0" fontId="24" fillId="0" borderId="12" xfId="0" applyFont="1" applyBorder="1" applyAlignment="1">
      <alignment horizontal="left" vertical="center" wrapText="1" indent="3"/>
    </xf>
    <xf numFmtId="0" fontId="23" fillId="0" borderId="12" xfId="0" applyFont="1" applyBorder="1" applyAlignment="1">
      <alignment horizontal="left" vertical="center" wrapText="1" indent="3"/>
    </xf>
    <xf numFmtId="0" fontId="10" fillId="0" borderId="1" xfId="5" applyNumberFormat="1" applyFont="1" applyBorder="1" applyAlignment="1">
      <alignment horizontal="center" vertical="center" wrapText="1"/>
    </xf>
    <xf numFmtId="165" fontId="10" fillId="0" borderId="4" xfId="5" applyNumberFormat="1" applyFont="1" applyBorder="1" applyAlignment="1">
      <alignment horizontal="center" vertical="center" wrapText="1"/>
    </xf>
    <xf numFmtId="0" fontId="23" fillId="0" borderId="13" xfId="2" applyNumberFormat="1" applyFont="1" applyBorder="1" applyAlignment="1">
      <alignment vertical="center"/>
    </xf>
    <xf numFmtId="0" fontId="41" fillId="0" borderId="11" xfId="5" applyNumberFormat="1" applyFont="1" applyBorder="1" applyAlignment="1">
      <alignment vertical="center"/>
    </xf>
    <xf numFmtId="165" fontId="23" fillId="0" borderId="13" xfId="5" applyNumberFormat="1" applyFont="1" applyBorder="1" applyAlignment="1">
      <alignment horizontal="center" vertical="center"/>
    </xf>
    <xf numFmtId="166" fontId="23" fillId="0" borderId="13" xfId="5" applyNumberFormat="1" applyFont="1" applyBorder="1" applyAlignment="1">
      <alignment horizontal="center" vertical="center"/>
    </xf>
    <xf numFmtId="43" fontId="23" fillId="0" borderId="13" xfId="5" applyFont="1" applyBorder="1" applyAlignment="1">
      <alignment horizontal="center" vertical="center"/>
    </xf>
    <xf numFmtId="165" fontId="11" fillId="0" borderId="5" xfId="5" applyNumberFormat="1" applyFont="1" applyBorder="1" applyAlignment="1">
      <alignment horizontal="right" vertical="center" wrapText="1"/>
    </xf>
    <xf numFmtId="165" fontId="23" fillId="0" borderId="5" xfId="5" applyNumberFormat="1" applyFont="1" applyBorder="1" applyAlignment="1">
      <alignment horizontal="right" vertical="center" wrapText="1"/>
    </xf>
    <xf numFmtId="167" fontId="11" fillId="0" borderId="4" xfId="4" quotePrefix="1" applyNumberFormat="1" applyFont="1" applyBorder="1" applyAlignment="1">
      <alignment horizontal="right" vertical="center" wrapText="1"/>
    </xf>
    <xf numFmtId="0" fontId="46" fillId="2" borderId="0" xfId="3" applyFont="1" applyFill="1" applyAlignment="1">
      <alignment wrapText="1"/>
    </xf>
    <xf numFmtId="0" fontId="47" fillId="2" borderId="0" xfId="1" applyFont="1" applyFill="1" applyBorder="1"/>
    <xf numFmtId="0" fontId="47" fillId="2" borderId="0" xfId="1" applyFont="1" applyFill="1" applyBorder="1" applyAlignment="1"/>
    <xf numFmtId="0" fontId="49" fillId="2" borderId="0" xfId="6" applyFont="1" applyFill="1" applyAlignment="1">
      <alignment vertical="top"/>
    </xf>
    <xf numFmtId="0" fontId="50" fillId="2" borderId="0" xfId="3" applyFont="1" applyFill="1"/>
    <xf numFmtId="0" fontId="51" fillId="2" borderId="0" xfId="1" applyFont="1" applyFill="1" applyBorder="1"/>
    <xf numFmtId="0" fontId="21" fillId="2" borderId="0" xfId="3" applyFont="1" applyFill="1"/>
    <xf numFmtId="166" fontId="23" fillId="0" borderId="0" xfId="5" applyNumberFormat="1" applyFont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53" fillId="0" borderId="0" xfId="0" applyFont="1"/>
    <xf numFmtId="0" fontId="3" fillId="0" borderId="0" xfId="0" applyFont="1"/>
    <xf numFmtId="0" fontId="10" fillId="0" borderId="10" xfId="0" applyFont="1" applyBorder="1" applyAlignment="1">
      <alignment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justify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43" fillId="0" borderId="0" xfId="0" applyFont="1"/>
    <xf numFmtId="0" fontId="11" fillId="0" borderId="13" xfId="0" applyFont="1" applyBorder="1" applyAlignment="1">
      <alignment horizontal="left" vertical="center" wrapText="1" indent="1"/>
    </xf>
    <xf numFmtId="0" fontId="11" fillId="0" borderId="12" xfId="0" applyFont="1" applyFill="1" applyBorder="1" applyAlignment="1">
      <alignment horizontal="justify" vertical="center" wrapText="1"/>
    </xf>
    <xf numFmtId="0" fontId="54" fillId="0" borderId="0" xfId="0" applyFont="1" applyAlignment="1">
      <alignment vertical="center"/>
    </xf>
    <xf numFmtId="0" fontId="27" fillId="0" borderId="0" xfId="0" applyFont="1" applyAlignment="1">
      <alignment wrapText="1"/>
    </xf>
    <xf numFmtId="0" fontId="27" fillId="0" borderId="0" xfId="0" applyFont="1" applyAlignment="1"/>
    <xf numFmtId="0" fontId="11" fillId="0" borderId="0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justify" vertical="center" wrapText="1"/>
    </xf>
    <xf numFmtId="0" fontId="23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164" fontId="10" fillId="0" borderId="0" xfId="5" applyNumberFormat="1" applyFont="1" applyBorder="1" applyAlignment="1">
      <alignment horizontal="right" vertical="center" wrapText="1"/>
    </xf>
    <xf numFmtId="0" fontId="43" fillId="0" borderId="0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left" vertical="center" wrapText="1" indent="3"/>
    </xf>
    <xf numFmtId="167" fontId="23" fillId="0" borderId="0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 wrapText="1" indent="1"/>
    </xf>
    <xf numFmtId="16" fontId="23" fillId="0" borderId="0" xfId="0" quotePrefix="1" applyNumberFormat="1" applyFont="1" applyBorder="1" applyAlignment="1">
      <alignment horizontal="center" vertical="center" wrapText="1"/>
    </xf>
    <xf numFmtId="0" fontId="54" fillId="0" borderId="0" xfId="0" applyFont="1" applyAlignment="1">
      <alignment horizontal="left" wrapText="1"/>
    </xf>
    <xf numFmtId="0" fontId="34" fillId="0" borderId="0" xfId="0" applyFont="1" applyAlignment="1">
      <alignment horizontal="left" wrapText="1"/>
    </xf>
    <xf numFmtId="0" fontId="55" fillId="0" borderId="0" xfId="0" applyFont="1" applyAlignment="1">
      <alignment horizontal="left" wrapText="1"/>
    </xf>
    <xf numFmtId="0" fontId="43" fillId="0" borderId="0" xfId="0" applyFont="1" applyAlignment="1">
      <alignment horizontal="left" wrapText="1"/>
    </xf>
    <xf numFmtId="0" fontId="27" fillId="0" borderId="0" xfId="0" applyFont="1" applyFill="1"/>
    <xf numFmtId="0" fontId="27" fillId="0" borderId="0" xfId="0" applyFont="1" applyBorder="1"/>
    <xf numFmtId="0" fontId="21" fillId="0" borderId="0" xfId="0" applyFont="1" applyBorder="1"/>
    <xf numFmtId="0" fontId="48" fillId="2" borderId="0" xfId="6" applyFont="1" applyFill="1" applyBorder="1" applyAlignment="1">
      <alignment vertical="top"/>
    </xf>
    <xf numFmtId="0" fontId="38" fillId="2" borderId="0" xfId="6" applyFont="1" applyFill="1" applyBorder="1" applyAlignment="1">
      <alignment vertical="top"/>
    </xf>
    <xf numFmtId="0" fontId="24" fillId="0" borderId="0" xfId="0" applyFont="1" applyBorder="1"/>
    <xf numFmtId="0" fontId="23" fillId="0" borderId="0" xfId="0" applyFont="1" applyBorder="1"/>
    <xf numFmtId="0" fontId="25" fillId="0" borderId="0" xfId="0" applyFont="1" applyBorder="1"/>
    <xf numFmtId="0" fontId="12" fillId="0" borderId="0" xfId="0" applyFont="1" applyBorder="1" applyAlignment="1">
      <alignment horizontal="center" vertical="top" wrapText="1"/>
    </xf>
    <xf numFmtId="43" fontId="10" fillId="0" borderId="17" xfId="5" applyFont="1" applyBorder="1" applyAlignment="1">
      <alignment horizontal="center" vertical="center" wrapText="1"/>
    </xf>
    <xf numFmtId="0" fontId="22" fillId="2" borderId="0" xfId="6" applyFont="1" applyFill="1" applyBorder="1" applyAlignment="1">
      <alignment vertical="top"/>
    </xf>
    <xf numFmtId="0" fontId="39" fillId="2" borderId="0" xfId="6" applyFont="1" applyFill="1" applyBorder="1" applyAlignment="1">
      <alignment vertical="top"/>
    </xf>
    <xf numFmtId="0" fontId="34" fillId="0" borderId="0" xfId="0" applyFont="1" applyBorder="1"/>
    <xf numFmtId="0" fontId="30" fillId="2" borderId="0" xfId="6" applyFont="1" applyFill="1" applyBorder="1" applyAlignment="1">
      <alignment vertical="top"/>
    </xf>
    <xf numFmtId="0" fontId="34" fillId="0" borderId="0" xfId="0" applyFont="1" applyAlignment="1">
      <alignment horizontal="left" wrapText="1"/>
    </xf>
    <xf numFmtId="0" fontId="55" fillId="0" borderId="0" xfId="0" applyFont="1" applyAlignment="1">
      <alignment horizontal="left" wrapText="1"/>
    </xf>
    <xf numFmtId="0" fontId="10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43" fillId="0" borderId="0" xfId="0" applyFont="1" applyAlignment="1">
      <alignment horizontal="left" wrapText="1"/>
    </xf>
    <xf numFmtId="0" fontId="23" fillId="0" borderId="13" xfId="0" applyNumberFormat="1" applyFont="1" applyBorder="1" applyAlignment="1">
      <alignment horizontal="center" vertical="center" wrapText="1"/>
    </xf>
    <xf numFmtId="0" fontId="11" fillId="0" borderId="13" xfId="0" applyNumberFormat="1" applyFont="1" applyBorder="1" applyAlignment="1">
      <alignment horizontal="center" vertical="center" wrapText="1"/>
    </xf>
    <xf numFmtId="43" fontId="11" fillId="0" borderId="19" xfId="5" applyFont="1" applyBorder="1" applyAlignment="1">
      <alignment horizontal="center" vertical="center" wrapText="1"/>
    </xf>
    <xf numFmtId="43" fontId="11" fillId="0" borderId="20" xfId="5" applyFont="1" applyBorder="1" applyAlignment="1">
      <alignment horizontal="center" vertical="center" wrapText="1"/>
    </xf>
    <xf numFmtId="43" fontId="10" fillId="0" borderId="20" xfId="5" applyFont="1" applyBorder="1" applyAlignment="1">
      <alignment horizontal="center" vertical="center" wrapText="1"/>
    </xf>
    <xf numFmtId="0" fontId="58" fillId="0" borderId="13" xfId="0" applyFont="1" applyBorder="1" applyAlignment="1">
      <alignment horizontal="center" vertical="center" wrapText="1"/>
    </xf>
    <xf numFmtId="165" fontId="10" fillId="0" borderId="0" xfId="5" applyNumberFormat="1" applyFont="1" applyBorder="1" applyAlignment="1">
      <alignment horizontal="right" vertical="center" wrapText="1"/>
    </xf>
    <xf numFmtId="0" fontId="41" fillId="0" borderId="21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left" vertical="center" wrapText="1"/>
    </xf>
    <xf numFmtId="168" fontId="11" fillId="0" borderId="13" xfId="0" applyNumberFormat="1" applyFont="1" applyBorder="1" applyAlignment="1">
      <alignment horizontal="center" vertical="center" wrapText="1"/>
    </xf>
    <xf numFmtId="169" fontId="23" fillId="0" borderId="13" xfId="0" applyNumberFormat="1" applyFont="1" applyBorder="1" applyAlignment="1">
      <alignment horizontal="left" vertical="center" wrapText="1" indent="4"/>
    </xf>
    <xf numFmtId="43" fontId="23" fillId="0" borderId="13" xfId="5" applyFont="1" applyBorder="1" applyAlignment="1">
      <alignment horizontal="right" vertical="center"/>
    </xf>
    <xf numFmtId="169" fontId="23" fillId="0" borderId="13" xfId="0" applyNumberFormat="1" applyFont="1" applyBorder="1" applyAlignment="1">
      <alignment horizontal="center" vertical="center" wrapText="1"/>
    </xf>
    <xf numFmtId="3" fontId="23" fillId="0" borderId="13" xfId="0" applyNumberFormat="1" applyFont="1" applyFill="1" applyBorder="1" applyAlignment="1">
      <alignment horizontal="center" vertical="center" wrapText="1"/>
    </xf>
    <xf numFmtId="0" fontId="54" fillId="0" borderId="0" xfId="0" applyFont="1" applyBorder="1" applyAlignment="1">
      <alignment horizontal="left" wrapText="1"/>
    </xf>
    <xf numFmtId="0" fontId="23" fillId="0" borderId="4" xfId="5" applyNumberFormat="1" applyFont="1" applyBorder="1" applyAlignment="1">
      <alignment horizontal="right" vertical="center" wrapText="1"/>
    </xf>
    <xf numFmtId="0" fontId="46" fillId="2" borderId="0" xfId="3" applyFont="1" applyFill="1" applyAlignment="1">
      <alignment horizontal="center" wrapText="1"/>
    </xf>
    <xf numFmtId="0" fontId="52" fillId="2" borderId="0" xfId="3" applyFont="1" applyFill="1" applyAlignment="1">
      <alignment horizontal="center" wrapText="1"/>
    </xf>
    <xf numFmtId="0" fontId="30" fillId="2" borderId="0" xfId="3" applyFont="1" applyFill="1" applyBorder="1" applyAlignment="1">
      <alignment horizontal="left"/>
    </xf>
    <xf numFmtId="0" fontId="24" fillId="0" borderId="0" xfId="0" applyFont="1" applyBorder="1" applyAlignment="1">
      <alignment horizontal="left" wrapText="1"/>
    </xf>
    <xf numFmtId="0" fontId="54" fillId="0" borderId="15" xfId="0" applyFont="1" applyBorder="1" applyAlignment="1">
      <alignment horizontal="left" vertical="top" wrapText="1"/>
    </xf>
    <xf numFmtId="0" fontId="43" fillId="0" borderId="15" xfId="0" applyFont="1" applyBorder="1" applyAlignment="1">
      <alignment horizontal="left" vertical="top" wrapText="1"/>
    </xf>
    <xf numFmtId="0" fontId="43" fillId="0" borderId="15" xfId="0" applyFont="1" applyBorder="1" applyAlignment="1">
      <alignment horizontal="left" wrapText="1"/>
    </xf>
    <xf numFmtId="0" fontId="54" fillId="0" borderId="0" xfId="0" applyNumberFormat="1" applyFont="1" applyBorder="1" applyAlignment="1">
      <alignment horizontal="left" wrapText="1"/>
    </xf>
    <xf numFmtId="0" fontId="37" fillId="2" borderId="0" xfId="3" applyFont="1" applyFill="1" applyBorder="1" applyAlignment="1">
      <alignment horizontal="center"/>
    </xf>
    <xf numFmtId="0" fontId="54" fillId="0" borderId="0" xfId="0" applyNumberFormat="1" applyFont="1" applyBorder="1" applyAlignment="1">
      <alignment horizontal="left" vertical="center" wrapText="1"/>
    </xf>
    <xf numFmtId="0" fontId="54" fillId="0" borderId="0" xfId="0" applyFont="1" applyBorder="1" applyAlignment="1">
      <alignment horizontal="left"/>
    </xf>
    <xf numFmtId="0" fontId="54" fillId="0" borderId="0" xfId="0" applyFont="1" applyAlignment="1">
      <alignment horizontal="left" wrapText="1"/>
    </xf>
    <xf numFmtId="0" fontId="34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54" fillId="0" borderId="0" xfId="0" applyFont="1" applyBorder="1" applyAlignment="1">
      <alignment horizontal="left" vertical="top" wrapText="1"/>
    </xf>
    <xf numFmtId="0" fontId="43" fillId="0" borderId="0" xfId="0" applyFont="1" applyBorder="1" applyAlignment="1">
      <alignment horizontal="left" vertical="top" wrapText="1"/>
    </xf>
    <xf numFmtId="0" fontId="54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54" fillId="0" borderId="0" xfId="0" applyFont="1" applyBorder="1" applyAlignment="1">
      <alignment horizontal="left" wrapText="1"/>
    </xf>
    <xf numFmtId="0" fontId="55" fillId="0" borderId="0" xfId="0" applyFont="1" applyAlignment="1">
      <alignment horizontal="left" wrapText="1"/>
    </xf>
    <xf numFmtId="0" fontId="12" fillId="0" borderId="7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41" fillId="0" borderId="23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56" fillId="0" borderId="0" xfId="0" applyFont="1" applyBorder="1" applyAlignment="1">
      <alignment horizontal="left" wrapText="1"/>
    </xf>
    <xf numFmtId="0" fontId="30" fillId="2" borderId="0" xfId="3" applyFont="1" applyFill="1" applyBorder="1" applyAlignment="1">
      <alignment horizontal="center" wrapText="1"/>
    </xf>
    <xf numFmtId="0" fontId="55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wrapText="1"/>
    </xf>
    <xf numFmtId="0" fontId="11" fillId="0" borderId="8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4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165" fontId="23" fillId="0" borderId="8" xfId="5" applyNumberFormat="1" applyFont="1" applyBorder="1" applyAlignment="1">
      <alignment horizontal="right" vertical="center" wrapText="1"/>
    </xf>
    <xf numFmtId="165" fontId="23" fillId="0" borderId="3" xfId="5" applyNumberFormat="1" applyFont="1" applyBorder="1" applyAlignment="1">
      <alignment horizontal="right" vertical="center" wrapText="1"/>
    </xf>
    <xf numFmtId="0" fontId="43" fillId="0" borderId="9" xfId="0" applyFont="1" applyBorder="1" applyAlignment="1">
      <alignment horizontal="left" vertical="top" wrapText="1"/>
    </xf>
    <xf numFmtId="0" fontId="57" fillId="0" borderId="0" xfId="0" applyFont="1" applyBorder="1" applyAlignment="1">
      <alignment horizontal="left" vertical="center" wrapText="1"/>
    </xf>
    <xf numFmtId="0" fontId="43" fillId="0" borderId="0" xfId="0" applyFont="1" applyAlignment="1">
      <alignment horizontal="left" wrapText="1"/>
    </xf>
    <xf numFmtId="0" fontId="30" fillId="0" borderId="0" xfId="0" applyFont="1" applyAlignment="1">
      <alignment horizontal="left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54" fillId="0" borderId="15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wrapText="1"/>
    </xf>
  </cellXfs>
  <cellStyles count="7">
    <cellStyle name="Normal 2" xfId="6"/>
    <cellStyle name="Гиперссылка" xfId="1" builtinId="8"/>
    <cellStyle name="Денежный" xfId="2" builtinId="4"/>
    <cellStyle name="Обычный" xfId="0" builtinId="0"/>
    <cellStyle name="Обычный 2" xfId="3"/>
    <cellStyle name="Процентный" xfId="4" builtinId="5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2;&#1077;&#1085;&#1102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1</xdr:row>
      <xdr:rowOff>60960</xdr:rowOff>
    </xdr:to>
    <xdr:pic>
      <xdr:nvPicPr>
        <xdr:cNvPr id="1214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3F4FAF-86B7-648B-71D1-64D97C78F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osatom.ru/" TargetMode="External"/><Relationship Id="rId2" Type="http://schemas.openxmlformats.org/officeDocument/2006/relationships/hyperlink" Target="http://www.report.rosatom.ru/" TargetMode="External"/><Relationship Id="rId1" Type="http://schemas.openxmlformats.org/officeDocument/2006/relationships/hyperlink" Target="mailto:press@rosatom.ru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32"/>
  <sheetViews>
    <sheetView showGridLines="0" tabSelected="1" topLeftCell="A3" zoomScale="80" zoomScaleNormal="80" workbookViewId="0">
      <selection activeCell="C16" sqref="C16"/>
    </sheetView>
  </sheetViews>
  <sheetFormatPr defaultColWidth="0" defaultRowHeight="15" zeroHeight="1" x14ac:dyDescent="0.2"/>
  <cols>
    <col min="1" max="1" width="5" style="27" customWidth="1"/>
    <col min="2" max="2" width="1.85546875" style="28" customWidth="1"/>
    <col min="3" max="3" width="70.7109375" style="27" customWidth="1"/>
    <col min="4" max="4" width="6.42578125" style="27" customWidth="1"/>
    <col min="5" max="5" width="37.85546875" style="27" customWidth="1"/>
    <col min="6" max="6" width="8.85546875" style="27" customWidth="1"/>
    <col min="7" max="7" width="1.5703125" style="27" customWidth="1"/>
    <col min="8" max="10" width="8.85546875" style="27" hidden="1" customWidth="1"/>
    <col min="11" max="11" width="15.140625" style="27" hidden="1" customWidth="1"/>
    <col min="12" max="12" width="2.85546875" style="27" hidden="1" customWidth="1"/>
    <col min="13" max="16384" width="0" style="27" hidden="1"/>
  </cols>
  <sheetData>
    <row r="1" spans="1:252" x14ac:dyDescent="0.2"/>
    <row r="2" spans="1:252" s="118" customFormat="1" ht="46.35" customHeight="1" x14ac:dyDescent="0.35">
      <c r="C2" s="197" t="s">
        <v>204</v>
      </c>
      <c r="D2" s="197"/>
      <c r="E2" s="197"/>
    </row>
    <row r="3" spans="1:252" s="118" customFormat="1" ht="46.35" customHeight="1" x14ac:dyDescent="0.2">
      <c r="C3" s="196" t="s">
        <v>206</v>
      </c>
      <c r="D3" s="196"/>
      <c r="E3" s="196"/>
    </row>
    <row r="4" spans="1:252" s="118" customFormat="1" x14ac:dyDescent="0.2"/>
    <row r="5" spans="1:252" s="32" customFormat="1" x14ac:dyDescent="0.2">
      <c r="A5" s="29"/>
      <c r="B5" s="30"/>
      <c r="C5" s="31"/>
      <c r="D5" s="31"/>
      <c r="E5" s="31"/>
      <c r="F5" s="31"/>
      <c r="G5" s="31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</row>
    <row r="6" spans="1:252" s="32" customFormat="1" x14ac:dyDescent="0.2">
      <c r="A6" s="29"/>
      <c r="B6" s="33"/>
      <c r="C6" s="4" t="s">
        <v>158</v>
      </c>
      <c r="D6" s="34"/>
      <c r="E6" s="34"/>
      <c r="F6" s="34"/>
      <c r="G6" s="34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</row>
    <row r="7" spans="1:252" s="32" customFormat="1" ht="20.65" customHeight="1" x14ac:dyDescent="0.2">
      <c r="A7" s="29"/>
      <c r="B7" s="33"/>
      <c r="C7" s="97" t="s">
        <v>159</v>
      </c>
      <c r="D7" s="34"/>
      <c r="E7" s="34"/>
      <c r="F7" s="34"/>
      <c r="G7" s="34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</row>
    <row r="8" spans="1:252" ht="18" customHeight="1" x14ac:dyDescent="0.25">
      <c r="C8" s="119" t="s">
        <v>229</v>
      </c>
    </row>
    <row r="9" spans="1:252" ht="18" customHeight="1" x14ac:dyDescent="0.25">
      <c r="C9" s="119" t="s">
        <v>198</v>
      </c>
    </row>
    <row r="10" spans="1:252" ht="18" customHeight="1" x14ac:dyDescent="0.25">
      <c r="C10" s="119" t="s">
        <v>160</v>
      </c>
    </row>
    <row r="11" spans="1:252" ht="18" customHeight="1" x14ac:dyDescent="0.25">
      <c r="C11" s="120" t="s">
        <v>161</v>
      </c>
      <c r="D11" s="39"/>
      <c r="E11" s="39"/>
      <c r="F11" s="39"/>
    </row>
    <row r="12" spans="1:252" x14ac:dyDescent="0.2"/>
    <row r="13" spans="1:252" x14ac:dyDescent="0.2">
      <c r="C13" s="121" t="s">
        <v>199</v>
      </c>
      <c r="E13" s="122"/>
    </row>
    <row r="14" spans="1:252" ht="18" customHeight="1" x14ac:dyDescent="0.2">
      <c r="C14" s="2" t="s">
        <v>162</v>
      </c>
      <c r="E14" s="123" t="s">
        <v>163</v>
      </c>
      <c r="F14" s="36"/>
      <c r="G14" s="36"/>
    </row>
    <row r="15" spans="1:252" ht="18" customHeight="1" x14ac:dyDescent="0.2">
      <c r="C15" s="2"/>
      <c r="D15" s="35"/>
      <c r="E15" s="124"/>
      <c r="F15" s="40"/>
      <c r="G15" s="36"/>
    </row>
    <row r="16" spans="1:252" x14ac:dyDescent="0.2">
      <c r="C16" s="2"/>
      <c r="D16" s="41"/>
      <c r="E16" s="124"/>
      <c r="F16" s="36"/>
      <c r="G16" s="36"/>
    </row>
    <row r="17" spans="3:5" x14ac:dyDescent="0.2">
      <c r="C17" s="121" t="s">
        <v>200</v>
      </c>
      <c r="E17" s="122"/>
    </row>
    <row r="18" spans="3:5" ht="18" customHeight="1" x14ac:dyDescent="0.2">
      <c r="C18" s="2" t="s">
        <v>207</v>
      </c>
      <c r="E18" s="123" t="s">
        <v>164</v>
      </c>
    </row>
    <row r="19" spans="3:5" ht="18" customHeight="1" x14ac:dyDescent="0.2">
      <c r="C19" s="2" t="s">
        <v>165</v>
      </c>
      <c r="E19" s="123" t="s">
        <v>166</v>
      </c>
    </row>
    <row r="20" spans="3:5" x14ac:dyDescent="0.2"/>
    <row r="21" spans="3:5" x14ac:dyDescent="0.2"/>
    <row r="22" spans="3:5" x14ac:dyDescent="0.2"/>
    <row r="23" spans="3:5" x14ac:dyDescent="0.2"/>
    <row r="31" spans="3:5" x14ac:dyDescent="0.2"/>
    <row r="32" spans="3:5" x14ac:dyDescent="0.2"/>
  </sheetData>
  <mergeCells count="2">
    <mergeCell ref="C3:E3"/>
    <mergeCell ref="C2:E2"/>
  </mergeCells>
  <hyperlinks>
    <hyperlink ref="E14" r:id="rId1"/>
    <hyperlink ref="E18" r:id="rId2"/>
    <hyperlink ref="E19" r:id="rId3"/>
    <hyperlink ref="C8" location="'Фин.-экономические показатели '!A1" display="Финансово-экономические и производственные показатели"/>
    <hyperlink ref="C10" location="'Показатели безопасности и охран'!A1" display="Показатели безопасности и охраны окружающей среды"/>
    <hyperlink ref="C11" location="'Кадровые и социальные показател'!A1" display="Кадровые и социальные показатели"/>
    <hyperlink ref="C9" location="'Производственные показатели'!A1" display="Производственные показатели"/>
  </hyperlinks>
  <pageMargins left="0.7" right="0.7" top="0.75" bottom="0.75" header="0.3" footer="0.3"/>
  <pageSetup paperSize="9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19"/>
  <sheetViews>
    <sheetView showGridLines="0" zoomScaleNormal="100" workbookViewId="0">
      <selection activeCell="E12" sqref="E12"/>
    </sheetView>
  </sheetViews>
  <sheetFormatPr defaultColWidth="0" defaultRowHeight="18" zeroHeight="1" x14ac:dyDescent="0.25"/>
  <cols>
    <col min="1" max="1" width="8.85546875" style="5" customWidth="1"/>
    <col min="2" max="2" width="69.42578125" style="5" customWidth="1"/>
    <col min="3" max="6" width="11.85546875" style="5" customWidth="1"/>
    <col min="7" max="7" width="1.28515625" style="5" customWidth="1"/>
    <col min="8" max="16384" width="8.85546875" style="5" hidden="1"/>
  </cols>
  <sheetData>
    <row r="1" spans="1:6" x14ac:dyDescent="0.25"/>
    <row r="2" spans="1:6" x14ac:dyDescent="0.25">
      <c r="B2" s="49" t="s">
        <v>210</v>
      </c>
    </row>
    <row r="3" spans="1:6" ht="18.75" thickBot="1" x14ac:dyDescent="0.3"/>
    <row r="4" spans="1:6" ht="18.75" thickBot="1" x14ac:dyDescent="0.3">
      <c r="B4" s="45" t="s">
        <v>0</v>
      </c>
      <c r="C4" s="46">
        <v>2020</v>
      </c>
      <c r="D4" s="46">
        <v>2021</v>
      </c>
      <c r="E4" s="46">
        <v>2022</v>
      </c>
      <c r="F4" s="46">
        <v>2023</v>
      </c>
    </row>
    <row r="5" spans="1:6" ht="26.25" thickBot="1" x14ac:dyDescent="0.3">
      <c r="B5" s="47" t="s">
        <v>27</v>
      </c>
      <c r="C5" s="50">
        <v>215.7</v>
      </c>
      <c r="D5" s="50">
        <v>222.4</v>
      </c>
      <c r="E5" s="50">
        <v>223.4</v>
      </c>
      <c r="F5" s="50">
        <v>217.4</v>
      </c>
    </row>
    <row r="6" spans="1:6" ht="39" thickBot="1" x14ac:dyDescent="0.3">
      <c r="B6" s="47" t="s">
        <v>28</v>
      </c>
      <c r="C6" s="48">
        <v>20.3</v>
      </c>
      <c r="D6" s="48">
        <v>19.899999999999999</v>
      </c>
      <c r="E6" s="48">
        <v>19.899999999999999</v>
      </c>
      <c r="F6" s="48">
        <v>19.100000000000001</v>
      </c>
    </row>
    <row r="7" spans="1:6" ht="18.75" thickBot="1" x14ac:dyDescent="0.3">
      <c r="B7" s="47" t="s">
        <v>29</v>
      </c>
      <c r="C7" s="63">
        <v>81.069999999999993</v>
      </c>
      <c r="D7" s="63">
        <v>83.18</v>
      </c>
      <c r="E7" s="63">
        <v>86.21</v>
      </c>
      <c r="F7" s="63">
        <v>83.91</v>
      </c>
    </row>
    <row r="8" spans="1:6" ht="18.75" thickBot="1" x14ac:dyDescent="0.3">
      <c r="B8" s="47" t="s">
        <v>299</v>
      </c>
      <c r="C8" s="48">
        <v>35</v>
      </c>
      <c r="D8" s="48">
        <v>35</v>
      </c>
      <c r="E8" s="48">
        <v>35</v>
      </c>
      <c r="F8" s="48">
        <v>35</v>
      </c>
    </row>
    <row r="9" spans="1:6" ht="26.25" thickBot="1" x14ac:dyDescent="0.3">
      <c r="B9" s="47" t="s">
        <v>30</v>
      </c>
      <c r="C9" s="50">
        <v>103</v>
      </c>
      <c r="D9" s="50">
        <v>105.5</v>
      </c>
      <c r="E9" s="50">
        <v>108.3</v>
      </c>
      <c r="F9" s="50">
        <v>105.4</v>
      </c>
    </row>
    <row r="10" spans="1:6" s="7" customFormat="1" ht="11.25" x14ac:dyDescent="0.25">
      <c r="B10" s="201" t="s">
        <v>316</v>
      </c>
      <c r="C10" s="201"/>
      <c r="D10" s="201"/>
      <c r="E10" s="201"/>
      <c r="F10" s="201"/>
    </row>
    <row r="11" spans="1:6" s="7" customFormat="1" ht="12.75" customHeight="1" x14ac:dyDescent="0.25">
      <c r="B11" s="211" t="s">
        <v>300</v>
      </c>
      <c r="C11" s="211"/>
      <c r="D11" s="211"/>
      <c r="E11" s="211"/>
      <c r="F11" s="211"/>
    </row>
    <row r="12" spans="1:6" s="7" customFormat="1" ht="12.75" customHeight="1" x14ac:dyDescent="0.25">
      <c r="B12" s="149"/>
      <c r="C12" s="149"/>
      <c r="D12" s="149"/>
      <c r="E12" s="149"/>
      <c r="F12" s="149"/>
    </row>
    <row r="13" spans="1:6" s="7" customFormat="1" ht="21" customHeight="1" x14ac:dyDescent="0.25">
      <c r="B13" s="210" t="s">
        <v>298</v>
      </c>
      <c r="C13" s="210"/>
      <c r="D13" s="210"/>
      <c r="E13" s="210"/>
      <c r="F13" s="210"/>
    </row>
    <row r="14" spans="1:6" ht="12.75" customHeight="1" x14ac:dyDescent="0.25">
      <c r="A14" s="209"/>
      <c r="B14" s="209"/>
      <c r="C14" s="209"/>
      <c r="D14" s="209"/>
      <c r="E14" s="209"/>
      <c r="F14" s="209"/>
    </row>
    <row r="15" spans="1:6" x14ac:dyDescent="0.25">
      <c r="B15" s="43" t="s">
        <v>190</v>
      </c>
    </row>
    <row r="16" spans="1:6" x14ac:dyDescent="0.25">
      <c r="B16" s="43" t="s">
        <v>191</v>
      </c>
    </row>
    <row r="17" x14ac:dyDescent="0.25"/>
    <row r="18" x14ac:dyDescent="0.25"/>
    <row r="19" x14ac:dyDescent="0.25"/>
  </sheetData>
  <mergeCells count="4">
    <mergeCell ref="B10:F10"/>
    <mergeCell ref="A14:F14"/>
    <mergeCell ref="B13:F13"/>
    <mergeCell ref="B11:F11"/>
  </mergeCells>
  <hyperlinks>
    <hyperlink ref="B15" location="'Производственные показатели'!A1" display="Вернуться назад"/>
    <hyperlink ref="B16" location="Меню!A1" display="Вернуться в главное меню"/>
  </hyperlink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18"/>
  <sheetViews>
    <sheetView showGridLines="0" zoomScaleNormal="100" workbookViewId="0">
      <selection activeCell="B13" sqref="B13:F13"/>
    </sheetView>
  </sheetViews>
  <sheetFormatPr defaultColWidth="0" defaultRowHeight="18" zeroHeight="1" x14ac:dyDescent="0.25"/>
  <cols>
    <col min="1" max="1" width="8.85546875" style="5" customWidth="1"/>
    <col min="2" max="2" width="80.28515625" style="5" customWidth="1"/>
    <col min="3" max="6" width="23.140625" style="8" customWidth="1"/>
    <col min="7" max="7" width="1.28515625" style="5" customWidth="1"/>
    <col min="8" max="16384" width="8.85546875" style="5" hidden="1"/>
  </cols>
  <sheetData>
    <row r="1" spans="2:6" x14ac:dyDescent="0.25"/>
    <row r="2" spans="2:6" x14ac:dyDescent="0.25">
      <c r="B2" s="49" t="s">
        <v>177</v>
      </c>
    </row>
    <row r="3" spans="2:6" ht="18.75" thickBot="1" x14ac:dyDescent="0.3"/>
    <row r="4" spans="2:6" ht="18.75" thickBot="1" x14ac:dyDescent="0.3">
      <c r="B4" s="45" t="s">
        <v>0</v>
      </c>
      <c r="C4" s="64">
        <v>2020</v>
      </c>
      <c r="D4" s="64">
        <v>2021</v>
      </c>
      <c r="E4" s="64">
        <v>2022</v>
      </c>
      <c r="F4" s="64">
        <v>2023</v>
      </c>
    </row>
    <row r="5" spans="2:6" ht="18.75" thickBot="1" x14ac:dyDescent="0.3">
      <c r="B5" s="131" t="s">
        <v>31</v>
      </c>
      <c r="C5" s="136">
        <v>951.05</v>
      </c>
      <c r="D5" s="136">
        <v>1087.3</v>
      </c>
      <c r="E5" s="136">
        <v>1540.2</v>
      </c>
      <c r="F5" s="136">
        <v>1839.3</v>
      </c>
    </row>
    <row r="6" spans="2:6" ht="18.75" thickBot="1" x14ac:dyDescent="0.3">
      <c r="B6" s="137" t="s">
        <v>32</v>
      </c>
      <c r="C6" s="136">
        <v>903.3</v>
      </c>
      <c r="D6" s="136">
        <v>1003.3</v>
      </c>
      <c r="E6" s="136">
        <v>1443.9</v>
      </c>
      <c r="F6" s="136">
        <v>1746.2</v>
      </c>
    </row>
    <row r="7" spans="2:6" ht="18.75" thickBot="1" x14ac:dyDescent="0.3">
      <c r="B7" s="137" t="s">
        <v>33</v>
      </c>
      <c r="C7" s="136">
        <v>47.75</v>
      </c>
      <c r="D7" s="136">
        <v>84</v>
      </c>
      <c r="E7" s="136">
        <v>96.3</v>
      </c>
      <c r="F7" s="136">
        <v>93.1</v>
      </c>
    </row>
    <row r="8" spans="2:6" ht="18.75" thickBot="1" x14ac:dyDescent="0.3">
      <c r="B8" s="47" t="s">
        <v>34</v>
      </c>
      <c r="C8" s="65" t="s">
        <v>35</v>
      </c>
      <c r="D8" s="65" t="s">
        <v>281</v>
      </c>
      <c r="E8" s="65" t="s">
        <v>36</v>
      </c>
      <c r="F8" s="65" t="s">
        <v>244</v>
      </c>
    </row>
    <row r="9" spans="2:6" ht="26.25" thickBot="1" x14ac:dyDescent="0.3">
      <c r="B9" s="47" t="s">
        <v>37</v>
      </c>
      <c r="C9" s="65" t="s">
        <v>38</v>
      </c>
      <c r="D9" s="65" t="s">
        <v>39</v>
      </c>
      <c r="E9" s="65" t="s">
        <v>40</v>
      </c>
      <c r="F9" s="65" t="s">
        <v>245</v>
      </c>
    </row>
    <row r="10" spans="2:6" ht="26.25" thickBot="1" x14ac:dyDescent="0.3">
      <c r="B10" s="47" t="s">
        <v>41</v>
      </c>
      <c r="C10" s="65" t="s">
        <v>42</v>
      </c>
      <c r="D10" s="65" t="s">
        <v>43</v>
      </c>
      <c r="E10" s="65" t="s">
        <v>44</v>
      </c>
      <c r="F10" s="65" t="s">
        <v>246</v>
      </c>
    </row>
    <row r="11" spans="2:6" ht="26.25" thickBot="1" x14ac:dyDescent="0.3">
      <c r="B11" s="47" t="s">
        <v>45</v>
      </c>
      <c r="C11" s="65">
        <v>165.2</v>
      </c>
      <c r="D11" s="65">
        <v>282</v>
      </c>
      <c r="E11" s="65">
        <v>312.89999999999998</v>
      </c>
      <c r="F11" s="65">
        <v>337.3</v>
      </c>
    </row>
    <row r="12" spans="2:6" ht="14.25" customHeight="1" x14ac:dyDescent="0.25">
      <c r="B12" s="143"/>
      <c r="C12" s="153"/>
      <c r="D12" s="153"/>
      <c r="E12" s="153"/>
      <c r="F12" s="153"/>
    </row>
    <row r="13" spans="2:6" ht="34.5" customHeight="1" x14ac:dyDescent="0.25">
      <c r="B13" s="212" t="s">
        <v>290</v>
      </c>
      <c r="C13" s="213"/>
      <c r="D13" s="213"/>
      <c r="E13" s="213"/>
      <c r="F13" s="213"/>
    </row>
    <row r="14" spans="2:6" x14ac:dyDescent="0.25">
      <c r="B14" s="43" t="s">
        <v>190</v>
      </c>
    </row>
    <row r="15" spans="2:6" x14ac:dyDescent="0.25">
      <c r="B15" s="43" t="s">
        <v>191</v>
      </c>
    </row>
    <row r="16" spans="2:6" x14ac:dyDescent="0.25"/>
    <row r="17" x14ac:dyDescent="0.25"/>
    <row r="18" x14ac:dyDescent="0.25"/>
  </sheetData>
  <mergeCells count="1">
    <mergeCell ref="B13:F13"/>
  </mergeCells>
  <hyperlinks>
    <hyperlink ref="B14" location="'Производственные показатели'!A1" display="Вернуться назад"/>
    <hyperlink ref="B15" location="Меню!A1" display="Вернуться в главное меню"/>
  </hyperlink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13"/>
  <sheetViews>
    <sheetView showGridLines="0" zoomScaleNormal="100" workbookViewId="0">
      <selection activeCell="B5" sqref="B5"/>
    </sheetView>
  </sheetViews>
  <sheetFormatPr defaultColWidth="0" defaultRowHeight="18" zeroHeight="1" x14ac:dyDescent="0.25"/>
  <cols>
    <col min="1" max="1" width="8.85546875" style="5" customWidth="1"/>
    <col min="2" max="2" width="59.7109375" style="5" customWidth="1"/>
    <col min="3" max="4" width="8.28515625" style="5" bestFit="1" customWidth="1"/>
    <col min="5" max="5" width="8.28515625" style="5" customWidth="1"/>
    <col min="6" max="6" width="9.85546875" style="5" bestFit="1" customWidth="1"/>
    <col min="7" max="7" width="1.28515625" style="5" customWidth="1"/>
    <col min="8" max="16384" width="8.85546875" style="5" hidden="1"/>
  </cols>
  <sheetData>
    <row r="1" spans="2:6" x14ac:dyDescent="0.25"/>
    <row r="2" spans="2:6" x14ac:dyDescent="0.25">
      <c r="B2" s="49" t="s">
        <v>178</v>
      </c>
    </row>
    <row r="3" spans="2:6" ht="18.75" thickBot="1" x14ac:dyDescent="0.3"/>
    <row r="4" spans="2:6" ht="18.75" thickBot="1" x14ac:dyDescent="0.3">
      <c r="B4" s="45" t="s">
        <v>0</v>
      </c>
      <c r="C4" s="46">
        <v>2020</v>
      </c>
      <c r="D4" s="46">
        <v>2021</v>
      </c>
      <c r="E4" s="46">
        <v>2022</v>
      </c>
      <c r="F4" s="46">
        <v>2023</v>
      </c>
    </row>
    <row r="5" spans="2:6" ht="18.75" thickBot="1" x14ac:dyDescent="0.3">
      <c r="B5" s="61" t="s">
        <v>247</v>
      </c>
      <c r="C5" s="48" t="s">
        <v>47</v>
      </c>
      <c r="D5" s="48" t="s">
        <v>47</v>
      </c>
      <c r="E5" s="48" t="s">
        <v>47</v>
      </c>
      <c r="F5" s="48" t="s">
        <v>47</v>
      </c>
    </row>
    <row r="6" spans="2:6" ht="18.75" thickBot="1" x14ac:dyDescent="0.3">
      <c r="B6" s="47" t="s">
        <v>46</v>
      </c>
      <c r="C6" s="48" t="s">
        <v>47</v>
      </c>
      <c r="D6" s="48" t="s">
        <v>47</v>
      </c>
      <c r="E6" s="48" t="s">
        <v>47</v>
      </c>
      <c r="F6" s="48" t="s">
        <v>47</v>
      </c>
    </row>
    <row r="7" spans="2:6" ht="26.25" thickBot="1" x14ac:dyDescent="0.3">
      <c r="B7" s="47" t="s">
        <v>48</v>
      </c>
      <c r="C7" s="48">
        <v>14.2</v>
      </c>
      <c r="D7" s="48">
        <v>16.600000000000001</v>
      </c>
      <c r="E7" s="48">
        <v>16.7</v>
      </c>
      <c r="F7" s="48">
        <v>18.5</v>
      </c>
    </row>
    <row r="8" spans="2:6" ht="12.75" customHeight="1" x14ac:dyDescent="0.25">
      <c r="B8" s="143"/>
      <c r="C8" s="144"/>
      <c r="D8" s="144"/>
      <c r="E8" s="144"/>
      <c r="F8" s="152"/>
    </row>
    <row r="9" spans="2:6" ht="34.5" customHeight="1" x14ac:dyDescent="0.25">
      <c r="B9" s="214" t="s">
        <v>248</v>
      </c>
      <c r="C9" s="214"/>
      <c r="D9" s="214"/>
      <c r="E9" s="214"/>
      <c r="F9" s="214"/>
    </row>
    <row r="10" spans="2:6" ht="12.75" customHeight="1" x14ac:dyDescent="0.25"/>
    <row r="11" spans="2:6" x14ac:dyDescent="0.25">
      <c r="B11" s="43" t="s">
        <v>190</v>
      </c>
    </row>
    <row r="12" spans="2:6" x14ac:dyDescent="0.25">
      <c r="B12" s="43" t="s">
        <v>191</v>
      </c>
    </row>
    <row r="13" spans="2:6" x14ac:dyDescent="0.25"/>
  </sheetData>
  <mergeCells count="1">
    <mergeCell ref="B9:F9"/>
  </mergeCells>
  <hyperlinks>
    <hyperlink ref="B11" location="'Производственные показатели'!A1" display="Вернуться назад"/>
    <hyperlink ref="B12" location="Меню!A1" display="Вернуться в главное меню"/>
  </hyperlinks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8"/>
  <sheetViews>
    <sheetView showGridLines="0" topLeftCell="A7" zoomScale="85" zoomScaleNormal="85" workbookViewId="0">
      <selection activeCell="B31" sqref="B31:J31"/>
    </sheetView>
  </sheetViews>
  <sheetFormatPr defaultColWidth="0" defaultRowHeight="18" zeroHeight="1" x14ac:dyDescent="0.25"/>
  <cols>
    <col min="1" max="1" width="8.85546875" style="10" customWidth="1"/>
    <col min="2" max="2" width="42.28515625" style="10" customWidth="1"/>
    <col min="3" max="3" width="19.85546875" style="11" customWidth="1"/>
    <col min="4" max="4" width="9.140625" style="12" bestFit="1" customWidth="1"/>
    <col min="5" max="5" width="19.85546875" style="11" customWidth="1"/>
    <col min="6" max="6" width="9.140625" style="12" customWidth="1"/>
    <col min="7" max="7" width="21" style="12" customWidth="1"/>
    <col min="8" max="8" width="10.42578125" style="12" customWidth="1"/>
    <col min="9" max="9" width="19.85546875" style="11" customWidth="1"/>
    <col min="10" max="10" width="9.140625" style="12" bestFit="1" customWidth="1"/>
    <col min="11" max="11" width="2" style="10" customWidth="1"/>
    <col min="12" max="13" width="0" style="10" hidden="1" customWidth="1"/>
    <col min="14" max="16384" width="8.85546875" style="10" hidden="1"/>
  </cols>
  <sheetData>
    <row r="1" spans="2:10" x14ac:dyDescent="0.25"/>
    <row r="2" spans="2:10" x14ac:dyDescent="0.25"/>
    <row r="3" spans="2:10" s="37" customFormat="1" ht="105" customHeight="1" thickBot="1" x14ac:dyDescent="0.3">
      <c r="B3" s="216" t="s">
        <v>282</v>
      </c>
      <c r="C3" s="216"/>
      <c r="D3" s="216"/>
      <c r="E3" s="216"/>
      <c r="F3" s="216"/>
      <c r="G3" s="216"/>
      <c r="H3" s="216"/>
      <c r="I3" s="216"/>
      <c r="J3" s="216"/>
    </row>
    <row r="4" spans="2:10" ht="18.75" customHeight="1" x14ac:dyDescent="0.25">
      <c r="B4" s="219" t="s">
        <v>49</v>
      </c>
      <c r="C4" s="217" t="s">
        <v>50</v>
      </c>
      <c r="D4" s="224"/>
      <c r="E4" s="217" t="s">
        <v>51</v>
      </c>
      <c r="F4" s="224"/>
      <c r="G4" s="217" t="s">
        <v>52</v>
      </c>
      <c r="H4" s="224"/>
      <c r="I4" s="217" t="s">
        <v>59</v>
      </c>
      <c r="J4" s="218"/>
    </row>
    <row r="5" spans="2:10" ht="18.75" thickBot="1" x14ac:dyDescent="0.3">
      <c r="B5" s="220"/>
      <c r="C5" s="225"/>
      <c r="D5" s="226"/>
      <c r="E5" s="225"/>
      <c r="F5" s="226"/>
      <c r="G5" s="225"/>
      <c r="H5" s="226"/>
      <c r="I5" s="225" t="s">
        <v>251</v>
      </c>
      <c r="J5" s="226"/>
    </row>
    <row r="6" spans="2:10" x14ac:dyDescent="0.25">
      <c r="B6" s="219"/>
      <c r="C6" s="186" t="s">
        <v>252</v>
      </c>
      <c r="D6" s="227" t="s">
        <v>54</v>
      </c>
      <c r="E6" s="186" t="s">
        <v>252</v>
      </c>
      <c r="F6" s="227" t="s">
        <v>54</v>
      </c>
      <c r="G6" s="188" t="s">
        <v>252</v>
      </c>
      <c r="H6" s="227" t="s">
        <v>54</v>
      </c>
      <c r="I6" s="227" t="s">
        <v>253</v>
      </c>
      <c r="J6" s="227" t="s">
        <v>54</v>
      </c>
    </row>
    <row r="7" spans="2:10" ht="18.75" thickBot="1" x14ac:dyDescent="0.3">
      <c r="B7" s="220"/>
      <c r="C7" s="187" t="s">
        <v>53</v>
      </c>
      <c r="D7" s="228"/>
      <c r="E7" s="187" t="s">
        <v>284</v>
      </c>
      <c r="F7" s="228"/>
      <c r="G7" s="187" t="s">
        <v>55</v>
      </c>
      <c r="H7" s="228"/>
      <c r="I7" s="228"/>
      <c r="J7" s="228"/>
    </row>
    <row r="8" spans="2:10" ht="18.75" thickBot="1" x14ac:dyDescent="0.3">
      <c r="B8" s="68" t="s">
        <v>254</v>
      </c>
      <c r="C8" s="69">
        <v>616.41</v>
      </c>
      <c r="D8" s="69">
        <v>-2.96</v>
      </c>
      <c r="E8" s="69" t="s">
        <v>255</v>
      </c>
      <c r="F8" s="69">
        <v>-4.4000000000000004</v>
      </c>
      <c r="G8" s="69" t="s">
        <v>256</v>
      </c>
      <c r="H8" s="69">
        <v>4.8899999999999997</v>
      </c>
      <c r="I8" s="69" t="s">
        <v>257</v>
      </c>
      <c r="J8" s="69">
        <v>3.04</v>
      </c>
    </row>
    <row r="9" spans="2:10" ht="18.75" thickBot="1" x14ac:dyDescent="0.3">
      <c r="B9" s="68" t="s">
        <v>258</v>
      </c>
      <c r="C9" s="69">
        <v>4932</v>
      </c>
      <c r="D9" s="69">
        <v>2.35</v>
      </c>
      <c r="E9" s="69" t="s">
        <v>259</v>
      </c>
      <c r="F9" s="69">
        <v>45.01</v>
      </c>
      <c r="G9" s="69" t="s">
        <v>260</v>
      </c>
      <c r="H9" s="69">
        <v>6.86</v>
      </c>
      <c r="I9" s="69" t="s">
        <v>261</v>
      </c>
      <c r="J9" s="69">
        <v>2.19</v>
      </c>
    </row>
    <row r="10" spans="2:10" ht="18.75" thickBot="1" x14ac:dyDescent="0.3">
      <c r="B10" s="68" t="s">
        <v>262</v>
      </c>
      <c r="C10" s="69">
        <v>403.3</v>
      </c>
      <c r="D10" s="69">
        <v>3.92</v>
      </c>
      <c r="E10" s="69" t="s">
        <v>263</v>
      </c>
      <c r="F10" s="69">
        <v>0.75</v>
      </c>
      <c r="G10" s="69">
        <v>982899.14</v>
      </c>
      <c r="H10" s="69">
        <v>1.1599999999999999</v>
      </c>
      <c r="I10" s="69" t="s">
        <v>56</v>
      </c>
      <c r="J10" s="69" t="s">
        <v>56</v>
      </c>
    </row>
    <row r="11" spans="2:10" ht="18.75" thickBot="1" x14ac:dyDescent="0.3">
      <c r="B11" s="68" t="s">
        <v>180</v>
      </c>
      <c r="C11" s="69">
        <v>224.62</v>
      </c>
      <c r="D11" s="69">
        <v>1.82</v>
      </c>
      <c r="E11" s="69" t="s">
        <v>264</v>
      </c>
      <c r="F11" s="69">
        <v>1.95</v>
      </c>
      <c r="G11" s="69">
        <v>164661.18</v>
      </c>
      <c r="H11" s="69">
        <v>1.2</v>
      </c>
      <c r="I11" s="69">
        <v>1004.94</v>
      </c>
      <c r="J11" s="69">
        <v>3.49</v>
      </c>
    </row>
    <row r="12" spans="2:10" ht="18.75" thickBot="1" x14ac:dyDescent="0.3">
      <c r="B12" s="68" t="s">
        <v>57</v>
      </c>
      <c r="C12" s="69">
        <v>495.46</v>
      </c>
      <c r="D12" s="69">
        <v>7.2</v>
      </c>
      <c r="E12" s="69" t="s">
        <v>265</v>
      </c>
      <c r="F12" s="69">
        <v>7.21</v>
      </c>
      <c r="G12" s="69" t="s">
        <v>266</v>
      </c>
      <c r="H12" s="69">
        <v>5.72</v>
      </c>
      <c r="I12" s="69" t="s">
        <v>267</v>
      </c>
      <c r="J12" s="69">
        <v>1.5</v>
      </c>
    </row>
    <row r="13" spans="2:10" ht="18.75" thickBot="1" x14ac:dyDescent="0.3">
      <c r="B13" s="68" t="s">
        <v>58</v>
      </c>
      <c r="C13" s="69">
        <v>2070.12</v>
      </c>
      <c r="D13" s="69">
        <v>2.19</v>
      </c>
      <c r="E13" s="69">
        <v>25265.31</v>
      </c>
      <c r="F13" s="69">
        <v>4.0999999999999996</v>
      </c>
      <c r="G13" s="69" t="s">
        <v>268</v>
      </c>
      <c r="H13" s="69">
        <v>2.11</v>
      </c>
      <c r="I13" s="69" t="s">
        <v>269</v>
      </c>
      <c r="J13" s="69">
        <v>2.4700000000000002</v>
      </c>
    </row>
    <row r="14" spans="2:10" ht="18.75" thickBot="1" x14ac:dyDescent="0.3">
      <c r="B14" s="68" t="s">
        <v>59</v>
      </c>
      <c r="C14" s="69">
        <v>2094.09</v>
      </c>
      <c r="D14" s="69">
        <v>2.4700000000000002</v>
      </c>
      <c r="E14" s="69" t="s">
        <v>270</v>
      </c>
      <c r="F14" s="69">
        <v>2.89</v>
      </c>
      <c r="G14" s="69" t="s">
        <v>271</v>
      </c>
      <c r="H14" s="69">
        <v>2.0699999999999998</v>
      </c>
      <c r="I14" s="69" t="s">
        <v>272</v>
      </c>
      <c r="J14" s="69">
        <v>1.67</v>
      </c>
    </row>
    <row r="15" spans="2:10" x14ac:dyDescent="0.25"/>
    <row r="16" spans="2:10" x14ac:dyDescent="0.25">
      <c r="B16" s="9"/>
    </row>
    <row r="17" spans="2:10" s="38" customFormat="1" ht="37.35" customHeight="1" x14ac:dyDescent="0.25">
      <c r="B17" s="223" t="s">
        <v>249</v>
      </c>
      <c r="C17" s="223"/>
      <c r="D17" s="223"/>
      <c r="E17" s="223"/>
      <c r="F17" s="223"/>
      <c r="G17" s="223"/>
      <c r="H17" s="223"/>
      <c r="I17" s="223"/>
      <c r="J17" s="223"/>
    </row>
    <row r="18" spans="2:10" s="38" customFormat="1" ht="37.35" customHeight="1" thickBot="1" x14ac:dyDescent="0.3">
      <c r="B18" s="167"/>
      <c r="C18" s="167"/>
      <c r="D18" s="167"/>
      <c r="E18" s="167"/>
      <c r="F18" s="167"/>
      <c r="G18" s="176"/>
      <c r="H18" s="176"/>
      <c r="I18" s="167"/>
      <c r="J18" s="167"/>
    </row>
    <row r="19" spans="2:10" s="13" customFormat="1" ht="18.75" thickBot="1" x14ac:dyDescent="0.3">
      <c r="B19" s="219" t="s">
        <v>49</v>
      </c>
      <c r="C19" s="221">
        <v>2020</v>
      </c>
      <c r="D19" s="222"/>
      <c r="E19" s="221" t="s">
        <v>60</v>
      </c>
      <c r="F19" s="222"/>
      <c r="G19" s="221">
        <v>2022</v>
      </c>
      <c r="H19" s="222"/>
      <c r="I19" s="221">
        <v>2023</v>
      </c>
      <c r="J19" s="222"/>
    </row>
    <row r="20" spans="2:10" ht="18.75" thickBot="1" x14ac:dyDescent="0.3">
      <c r="B20" s="220"/>
      <c r="C20" s="66" t="s">
        <v>61</v>
      </c>
      <c r="D20" s="67" t="s">
        <v>54</v>
      </c>
      <c r="E20" s="66" t="s">
        <v>61</v>
      </c>
      <c r="F20" s="67" t="s">
        <v>54</v>
      </c>
      <c r="G20" s="66" t="s">
        <v>61</v>
      </c>
      <c r="H20" s="168" t="s">
        <v>54</v>
      </c>
      <c r="I20" s="66" t="s">
        <v>250</v>
      </c>
      <c r="J20" s="184" t="s">
        <v>54</v>
      </c>
    </row>
    <row r="21" spans="2:10" ht="18.75" thickBot="1" x14ac:dyDescent="0.3">
      <c r="B21" s="68" t="s">
        <v>307</v>
      </c>
      <c r="C21" s="69">
        <v>227.6</v>
      </c>
      <c r="D21" s="70">
        <v>12.64</v>
      </c>
      <c r="E21" s="69">
        <v>23.24</v>
      </c>
      <c r="F21" s="70">
        <v>1.22</v>
      </c>
      <c r="G21" s="69">
        <v>33.659999999999997</v>
      </c>
      <c r="H21" s="181">
        <v>1.77</v>
      </c>
      <c r="I21" s="181">
        <v>57.38</v>
      </c>
      <c r="J21" s="181">
        <v>1.81</v>
      </c>
    </row>
    <row r="22" spans="2:10" ht="18.75" thickBot="1" x14ac:dyDescent="0.3">
      <c r="B22" s="68" t="s">
        <v>308</v>
      </c>
      <c r="C22" s="69">
        <v>187.35</v>
      </c>
      <c r="D22" s="70">
        <v>19.649999999999999</v>
      </c>
      <c r="E22" s="69">
        <v>31.11</v>
      </c>
      <c r="F22" s="70">
        <v>2.86</v>
      </c>
      <c r="G22" s="69">
        <v>35.28</v>
      </c>
      <c r="H22" s="182">
        <v>3.25</v>
      </c>
      <c r="I22" s="181">
        <v>62.5</v>
      </c>
      <c r="J22" s="181">
        <v>5.75</v>
      </c>
    </row>
    <row r="23" spans="2:10" ht="18.75" thickBot="1" x14ac:dyDescent="0.3">
      <c r="B23" s="68" t="s">
        <v>309</v>
      </c>
      <c r="C23" s="69">
        <v>90.4</v>
      </c>
      <c r="D23" s="70">
        <v>4.8600000000000003</v>
      </c>
      <c r="E23" s="69">
        <v>12.74</v>
      </c>
      <c r="F23" s="70">
        <v>0.55000000000000004</v>
      </c>
      <c r="G23" s="69">
        <v>11.06</v>
      </c>
      <c r="H23" s="182">
        <v>0.48</v>
      </c>
      <c r="I23" s="181">
        <v>13.26</v>
      </c>
      <c r="J23" s="181">
        <v>0.56999999999999995</v>
      </c>
    </row>
    <row r="24" spans="2:10" ht="18.75" thickBot="1" x14ac:dyDescent="0.3">
      <c r="B24" s="68" t="s">
        <v>180</v>
      </c>
      <c r="C24" s="69">
        <v>82.92</v>
      </c>
      <c r="D24" s="70">
        <v>9.01</v>
      </c>
      <c r="E24" s="69">
        <v>8.56</v>
      </c>
      <c r="F24" s="70">
        <v>0.67</v>
      </c>
      <c r="G24" s="69">
        <v>3.87</v>
      </c>
      <c r="H24" s="182">
        <v>0.3</v>
      </c>
      <c r="I24" s="181">
        <v>17.16</v>
      </c>
      <c r="J24" s="181">
        <v>1.35</v>
      </c>
    </row>
    <row r="25" spans="2:10" ht="18.75" thickBot="1" x14ac:dyDescent="0.3">
      <c r="B25" s="68" t="s">
        <v>57</v>
      </c>
      <c r="C25" s="69">
        <v>570.99</v>
      </c>
      <c r="D25" s="70">
        <v>23.97</v>
      </c>
      <c r="E25" s="69">
        <v>26.24</v>
      </c>
      <c r="F25" s="70">
        <v>1.24</v>
      </c>
      <c r="G25" s="69">
        <v>118.64</v>
      </c>
      <c r="H25" s="181">
        <v>5.23</v>
      </c>
      <c r="I25" s="181">
        <v>135.94999999999999</v>
      </c>
      <c r="J25" s="181">
        <v>5.99</v>
      </c>
    </row>
    <row r="26" spans="2:10" ht="18.75" thickBot="1" x14ac:dyDescent="0.3">
      <c r="B26" s="68" t="s">
        <v>58</v>
      </c>
      <c r="C26" s="69">
        <v>645.03</v>
      </c>
      <c r="D26" s="70">
        <v>10.57</v>
      </c>
      <c r="E26" s="69">
        <v>86.68</v>
      </c>
      <c r="F26" s="70">
        <v>1.1299999999999999</v>
      </c>
      <c r="G26" s="69">
        <v>107.16</v>
      </c>
      <c r="H26" s="182">
        <v>1.4</v>
      </c>
      <c r="I26" s="181">
        <v>166.15</v>
      </c>
      <c r="J26" s="181">
        <v>2.17</v>
      </c>
    </row>
    <row r="27" spans="2:10" ht="18.75" thickBot="1" x14ac:dyDescent="0.3">
      <c r="B27" s="68" t="s">
        <v>59</v>
      </c>
      <c r="C27" s="71">
        <v>1141.68</v>
      </c>
      <c r="D27" s="70">
        <v>7.17</v>
      </c>
      <c r="E27" s="69">
        <v>164.83</v>
      </c>
      <c r="F27" s="70">
        <v>0.86</v>
      </c>
      <c r="G27" s="69">
        <v>251.01</v>
      </c>
      <c r="H27" s="182">
        <v>1.2</v>
      </c>
      <c r="I27" s="181">
        <v>410.24</v>
      </c>
      <c r="J27" s="181">
        <v>2.09</v>
      </c>
    </row>
    <row r="28" spans="2:10" ht="18.75" thickBot="1" x14ac:dyDescent="0.3">
      <c r="B28" s="72" t="s">
        <v>62</v>
      </c>
      <c r="C28" s="73">
        <v>2945.97</v>
      </c>
      <c r="D28" s="67">
        <v>9.84</v>
      </c>
      <c r="E28" s="66">
        <v>353.4</v>
      </c>
      <c r="F28" s="67">
        <v>0.99</v>
      </c>
      <c r="G28" s="66">
        <v>560.67999999999995</v>
      </c>
      <c r="H28" s="183">
        <v>1.5</v>
      </c>
      <c r="I28" s="183">
        <v>862.65</v>
      </c>
      <c r="J28" s="183">
        <v>2.2999999999999998</v>
      </c>
    </row>
    <row r="29" spans="2:10" s="16" customFormat="1" ht="11.25" x14ac:dyDescent="0.15">
      <c r="B29" s="74" t="s">
        <v>63</v>
      </c>
      <c r="C29" s="14"/>
      <c r="D29" s="15"/>
      <c r="E29" s="14"/>
      <c r="F29" s="15"/>
      <c r="G29" s="15"/>
      <c r="H29" s="15"/>
      <c r="I29" s="14"/>
      <c r="J29" s="15"/>
    </row>
    <row r="30" spans="2:10" s="16" customFormat="1" ht="12.75" customHeight="1" x14ac:dyDescent="0.15">
      <c r="B30" s="74"/>
      <c r="C30" s="14"/>
      <c r="D30" s="15"/>
      <c r="E30" s="14"/>
      <c r="F30" s="15"/>
      <c r="G30" s="15"/>
      <c r="H30" s="15"/>
      <c r="I30" s="14"/>
      <c r="J30" s="15"/>
    </row>
    <row r="31" spans="2:10" ht="25.5" customHeight="1" x14ac:dyDescent="0.25">
      <c r="B31" s="215" t="s">
        <v>283</v>
      </c>
      <c r="C31" s="215"/>
      <c r="D31" s="215"/>
      <c r="E31" s="215"/>
      <c r="F31" s="215"/>
      <c r="G31" s="215"/>
      <c r="H31" s="215"/>
      <c r="I31" s="215"/>
      <c r="J31" s="215"/>
    </row>
    <row r="32" spans="2:10" ht="12.75" customHeight="1" x14ac:dyDescent="0.25">
      <c r="B32" s="157"/>
      <c r="C32" s="157"/>
      <c r="D32" s="157"/>
      <c r="E32" s="157"/>
      <c r="F32" s="157"/>
      <c r="G32" s="174"/>
      <c r="H32" s="174"/>
      <c r="I32" s="157"/>
      <c r="J32" s="157"/>
    </row>
    <row r="33" spans="2:2" x14ac:dyDescent="0.25">
      <c r="B33" s="43" t="s">
        <v>190</v>
      </c>
    </row>
    <row r="34" spans="2:2" x14ac:dyDescent="0.25">
      <c r="B34" s="43" t="s">
        <v>191</v>
      </c>
    </row>
    <row r="35" spans="2:2" x14ac:dyDescent="0.25"/>
    <row r="36" spans="2:2" x14ac:dyDescent="0.25"/>
    <row r="37" spans="2:2" x14ac:dyDescent="0.25"/>
    <row r="38" spans="2:2" x14ac:dyDescent="0.25"/>
  </sheetData>
  <mergeCells count="20">
    <mergeCell ref="F6:F7"/>
    <mergeCell ref="H6:H7"/>
    <mergeCell ref="I6:I7"/>
    <mergeCell ref="J6:J7"/>
    <mergeCell ref="B31:J31"/>
    <mergeCell ref="B3:J3"/>
    <mergeCell ref="I4:J4"/>
    <mergeCell ref="B19:B20"/>
    <mergeCell ref="C19:D19"/>
    <mergeCell ref="E19:F19"/>
    <mergeCell ref="I19:J19"/>
    <mergeCell ref="B17:J17"/>
    <mergeCell ref="B4:B5"/>
    <mergeCell ref="B6:B7"/>
    <mergeCell ref="G19:H19"/>
    <mergeCell ref="C4:D5"/>
    <mergeCell ref="E4:F5"/>
    <mergeCell ref="G4:H5"/>
    <mergeCell ref="I5:J5"/>
    <mergeCell ref="D6:D7"/>
  </mergeCells>
  <hyperlinks>
    <hyperlink ref="B29" location="_ftnref1" display="_ftnref1"/>
    <hyperlink ref="E19" location="_ftnref1" display="_ftnref1"/>
    <hyperlink ref="B33" location="'Производственные показатели'!A1" display="Вернуться назад"/>
    <hyperlink ref="B34" location="Меню!A1" display="Вернуться в главное меню"/>
  </hyperlink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13"/>
  <sheetViews>
    <sheetView showGridLines="0" zoomScaleNormal="100" workbookViewId="0">
      <selection activeCell="B8" sqref="B8:F8"/>
    </sheetView>
  </sheetViews>
  <sheetFormatPr defaultColWidth="0" defaultRowHeight="18" zeroHeight="1" x14ac:dyDescent="0.25"/>
  <cols>
    <col min="1" max="1" width="8.85546875" style="5" customWidth="1"/>
    <col min="2" max="2" width="73.85546875" style="5" customWidth="1"/>
    <col min="3" max="3" width="12.85546875" style="5" customWidth="1"/>
    <col min="4" max="5" width="12.28515625" style="5" customWidth="1"/>
    <col min="6" max="6" width="11" style="5" customWidth="1"/>
    <col min="7" max="7" width="1.140625" style="5" customWidth="1"/>
    <col min="8" max="16384" width="8.85546875" style="5" hidden="1"/>
  </cols>
  <sheetData>
    <row r="1" spans="2:6" x14ac:dyDescent="0.25"/>
    <row r="2" spans="2:6" x14ac:dyDescent="0.25">
      <c r="B2" s="49" t="s">
        <v>180</v>
      </c>
    </row>
    <row r="3" spans="2:6" ht="18.75" thickBot="1" x14ac:dyDescent="0.3"/>
    <row r="4" spans="2:6" ht="18.75" thickBot="1" x14ac:dyDescent="0.3">
      <c r="B4" s="45" t="s">
        <v>0</v>
      </c>
      <c r="C4" s="46">
        <v>2020</v>
      </c>
      <c r="D4" s="46">
        <v>2021</v>
      </c>
      <c r="E4" s="46">
        <v>2022</v>
      </c>
      <c r="F4" s="46">
        <v>2023</v>
      </c>
    </row>
    <row r="5" spans="2:6" ht="39" thickBot="1" x14ac:dyDescent="0.3">
      <c r="B5" s="47" t="s">
        <v>293</v>
      </c>
      <c r="C5" s="48">
        <v>13.3</v>
      </c>
      <c r="D5" s="48">
        <v>13.7</v>
      </c>
      <c r="E5" s="48">
        <v>13.9</v>
      </c>
      <c r="F5" s="48">
        <v>11.6</v>
      </c>
    </row>
    <row r="6" spans="2:6" ht="90" thickBot="1" x14ac:dyDescent="0.3">
      <c r="B6" s="47" t="s">
        <v>220</v>
      </c>
      <c r="C6" s="48">
        <v>2562</v>
      </c>
      <c r="D6" s="48">
        <v>2906</v>
      </c>
      <c r="E6" s="48">
        <v>3150</v>
      </c>
      <c r="F6" s="48">
        <v>3391</v>
      </c>
    </row>
    <row r="7" spans="2:6" ht="26.25" thickBot="1" x14ac:dyDescent="0.3">
      <c r="B7" s="47" t="s">
        <v>221</v>
      </c>
      <c r="C7" s="48" t="s">
        <v>218</v>
      </c>
      <c r="D7" s="48" t="s">
        <v>219</v>
      </c>
      <c r="E7" s="48" t="s">
        <v>285</v>
      </c>
      <c r="F7" s="48" t="s">
        <v>273</v>
      </c>
    </row>
    <row r="8" spans="2:6" ht="24" customHeight="1" x14ac:dyDescent="0.25">
      <c r="B8" s="229" t="s">
        <v>274</v>
      </c>
      <c r="C8" s="229"/>
      <c r="D8" s="229"/>
      <c r="E8" s="229"/>
      <c r="F8" s="229"/>
    </row>
    <row r="9" spans="2:6" ht="12.75" customHeight="1" x14ac:dyDescent="0.25"/>
    <row r="10" spans="2:6" x14ac:dyDescent="0.25">
      <c r="B10" s="43" t="s">
        <v>190</v>
      </c>
    </row>
    <row r="11" spans="2:6" x14ac:dyDescent="0.25">
      <c r="B11" s="43" t="s">
        <v>191</v>
      </c>
    </row>
    <row r="12" spans="2:6" x14ac:dyDescent="0.25"/>
    <row r="13" spans="2:6" x14ac:dyDescent="0.25"/>
  </sheetData>
  <mergeCells count="1">
    <mergeCell ref="B8:F8"/>
  </mergeCells>
  <hyperlinks>
    <hyperlink ref="B10" location="'Производственные показатели'!A1" display="Вернуться назад"/>
    <hyperlink ref="B11" location="Меню!A1" display="Вернуться в главное меню"/>
  </hyperlink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J16"/>
  <sheetViews>
    <sheetView showGridLines="0" zoomScaleNormal="100" workbookViewId="0">
      <selection activeCell="B9" sqref="B9"/>
    </sheetView>
  </sheetViews>
  <sheetFormatPr defaultColWidth="0" defaultRowHeight="14.25" zeroHeight="1" x14ac:dyDescent="0.2"/>
  <cols>
    <col min="1" max="1" width="6.85546875" style="2" customWidth="1"/>
    <col min="2" max="2" width="33.140625" style="2" customWidth="1"/>
    <col min="3" max="8" width="10" style="2" customWidth="1"/>
    <col min="9" max="9" width="1.140625" style="2" customWidth="1"/>
    <col min="10" max="10" width="13.42578125" style="2" hidden="1" customWidth="1"/>
    <col min="11" max="16384" width="10" style="2" hidden="1"/>
  </cols>
  <sheetData>
    <row r="1" spans="1:10" ht="50.65" customHeight="1" x14ac:dyDescent="0.3">
      <c r="A1" s="230" t="s">
        <v>160</v>
      </c>
      <c r="B1" s="230"/>
      <c r="C1" s="230"/>
      <c r="D1" s="230"/>
      <c r="E1" s="230"/>
      <c r="F1" s="230"/>
      <c r="G1" s="230"/>
      <c r="H1" s="230"/>
      <c r="I1" s="1"/>
      <c r="J1" s="1"/>
    </row>
    <row r="2" spans="1:10" x14ac:dyDescent="0.2">
      <c r="A2" s="161"/>
      <c r="B2" s="161"/>
      <c r="C2" s="161"/>
      <c r="D2" s="161"/>
      <c r="E2" s="161"/>
      <c r="F2" s="161"/>
      <c r="G2" s="161"/>
      <c r="H2" s="161"/>
    </row>
    <row r="3" spans="1:10" ht="15" x14ac:dyDescent="0.2">
      <c r="A3" s="161"/>
      <c r="B3" s="162" t="s">
        <v>187</v>
      </c>
      <c r="C3" s="161"/>
      <c r="D3" s="161"/>
      <c r="E3" s="161"/>
      <c r="F3" s="161"/>
      <c r="G3" s="161"/>
      <c r="H3" s="161"/>
    </row>
    <row r="4" spans="1:10" x14ac:dyDescent="0.2">
      <c r="A4" s="161"/>
      <c r="B4" s="163" t="s">
        <v>159</v>
      </c>
      <c r="C4" s="161"/>
      <c r="D4" s="161"/>
      <c r="E4" s="161"/>
      <c r="F4" s="161"/>
      <c r="G4" s="161"/>
      <c r="H4" s="161"/>
    </row>
    <row r="5" spans="1:10" ht="18.75" customHeight="1" x14ac:dyDescent="0.2">
      <c r="A5" s="164"/>
      <c r="B5" s="96" t="s">
        <v>182</v>
      </c>
      <c r="C5" s="165"/>
      <c r="D5" s="165"/>
      <c r="E5" s="165"/>
      <c r="F5" s="165"/>
      <c r="G5" s="165"/>
      <c r="H5" s="161"/>
    </row>
    <row r="6" spans="1:10" ht="18.75" customHeight="1" x14ac:dyDescent="0.2">
      <c r="A6" s="164"/>
      <c r="B6" s="96" t="s">
        <v>183</v>
      </c>
      <c r="C6" s="165"/>
      <c r="D6" s="165"/>
      <c r="E6" s="165"/>
      <c r="F6" s="165"/>
      <c r="G6" s="165"/>
      <c r="H6" s="161"/>
    </row>
    <row r="7" spans="1:10" ht="18.75" customHeight="1" x14ac:dyDescent="0.2">
      <c r="A7" s="164"/>
      <c r="B7" s="96" t="s">
        <v>184</v>
      </c>
      <c r="C7" s="165"/>
      <c r="D7" s="165"/>
      <c r="E7" s="165"/>
      <c r="F7" s="165"/>
      <c r="G7" s="165"/>
      <c r="H7" s="161"/>
    </row>
    <row r="8" spans="1:10" ht="18.75" customHeight="1" x14ac:dyDescent="0.2">
      <c r="A8" s="164"/>
      <c r="B8" s="96" t="s">
        <v>185</v>
      </c>
      <c r="C8" s="165"/>
      <c r="D8" s="165"/>
      <c r="E8" s="165"/>
      <c r="F8" s="165"/>
      <c r="G8" s="165"/>
      <c r="H8" s="161"/>
    </row>
    <row r="9" spans="1:10" ht="18.75" customHeight="1" x14ac:dyDescent="0.2">
      <c r="A9" s="164"/>
      <c r="B9" s="96" t="s">
        <v>186</v>
      </c>
      <c r="C9" s="165"/>
      <c r="D9" s="165"/>
      <c r="E9" s="165"/>
      <c r="F9" s="165"/>
      <c r="G9" s="165"/>
      <c r="H9" s="161"/>
    </row>
    <row r="10" spans="1:10" x14ac:dyDescent="0.2">
      <c r="A10" s="165"/>
      <c r="B10" s="166"/>
      <c r="C10" s="165"/>
      <c r="D10" s="165"/>
      <c r="E10" s="165"/>
      <c r="F10" s="165"/>
      <c r="G10" s="165"/>
      <c r="H10" s="161"/>
    </row>
    <row r="11" spans="1:10" x14ac:dyDescent="0.2">
      <c r="A11" s="165"/>
      <c r="B11" s="165"/>
      <c r="C11" s="165"/>
      <c r="D11" s="165"/>
      <c r="E11" s="165"/>
      <c r="F11" s="165"/>
      <c r="G11" s="165"/>
      <c r="H11" s="161"/>
    </row>
    <row r="12" spans="1:10" ht="13.9" customHeight="1" x14ac:dyDescent="0.2">
      <c r="A12" s="161"/>
      <c r="B12" s="44" t="s">
        <v>191</v>
      </c>
      <c r="C12" s="161"/>
      <c r="D12" s="161"/>
      <c r="E12" s="161"/>
      <c r="F12" s="161"/>
      <c r="G12" s="161"/>
      <c r="H12" s="161"/>
    </row>
    <row r="13" spans="1:10" ht="13.9" customHeight="1" x14ac:dyDescent="0.2">
      <c r="A13" s="161"/>
      <c r="B13" s="161"/>
      <c r="C13" s="161"/>
      <c r="D13" s="161"/>
      <c r="E13" s="161"/>
      <c r="F13" s="161"/>
      <c r="G13" s="161"/>
      <c r="H13" s="161"/>
    </row>
    <row r="14" spans="1:10" ht="13.9" customHeight="1" x14ac:dyDescent="0.2">
      <c r="A14" s="161"/>
      <c r="B14" s="161"/>
      <c r="C14" s="161"/>
      <c r="D14" s="161"/>
      <c r="E14" s="161"/>
      <c r="F14" s="161"/>
      <c r="G14" s="161"/>
      <c r="H14" s="161"/>
    </row>
    <row r="15" spans="1:10" ht="13.9" customHeight="1" x14ac:dyDescent="0.2">
      <c r="A15" s="161"/>
      <c r="B15" s="161"/>
      <c r="C15" s="161"/>
      <c r="D15" s="161"/>
      <c r="E15" s="161"/>
      <c r="F15" s="161"/>
      <c r="G15" s="161"/>
      <c r="H15" s="161"/>
    </row>
    <row r="16" spans="1:10" x14ac:dyDescent="0.2"/>
  </sheetData>
  <mergeCells count="1">
    <mergeCell ref="A1:H1"/>
  </mergeCells>
  <hyperlinks>
    <hyperlink ref="B5" location="'Радиационная безопасность'!A1" display="Радиационная безопасность"/>
    <hyperlink ref="B6" location="'Охрана окружающей среды'!A1" display="Охрана окружающей среды"/>
    <hyperlink ref="B7" location="Водопользование!A1" display="Водопользование"/>
    <hyperlink ref="B8" location="Водоотведение!A1" display="Водоотведение"/>
    <hyperlink ref="B9" location="'Выбросы парниковых газов, млн т'!A1" display="Выбросы парниковых газов"/>
    <hyperlink ref="B12" location="Меню!A1" display="Вернуться в главное меню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21"/>
  <sheetViews>
    <sheetView showGridLines="0" zoomScaleNormal="100" workbookViewId="0">
      <selection activeCell="D20" sqref="D20"/>
    </sheetView>
  </sheetViews>
  <sheetFormatPr defaultColWidth="0" defaultRowHeight="18" zeroHeight="1" x14ac:dyDescent="0.25"/>
  <cols>
    <col min="1" max="1" width="8.85546875" style="5" customWidth="1"/>
    <col min="2" max="2" width="91" style="5" customWidth="1"/>
    <col min="3" max="6" width="8.85546875" style="5" customWidth="1"/>
    <col min="7" max="7" width="1.28515625" style="5" customWidth="1"/>
    <col min="8" max="16384" width="8.85546875" style="5" hidden="1"/>
  </cols>
  <sheetData>
    <row r="1" spans="2:6" x14ac:dyDescent="0.25"/>
    <row r="2" spans="2:6" x14ac:dyDescent="0.25">
      <c r="B2" s="49" t="s">
        <v>182</v>
      </c>
    </row>
    <row r="3" spans="2:6" ht="18.75" thickBot="1" x14ac:dyDescent="0.3"/>
    <row r="4" spans="2:6" ht="18.75" thickBot="1" x14ac:dyDescent="0.3">
      <c r="B4" s="45" t="s">
        <v>0</v>
      </c>
      <c r="C4" s="46">
        <v>2020</v>
      </c>
      <c r="D4" s="46">
        <v>2021</v>
      </c>
      <c r="E4" s="46">
        <v>2022</v>
      </c>
      <c r="F4" s="46">
        <v>2023</v>
      </c>
    </row>
    <row r="5" spans="2:6" ht="24.6" customHeight="1" thickBot="1" x14ac:dyDescent="0.3">
      <c r="B5" s="47" t="s">
        <v>64</v>
      </c>
      <c r="C5" s="48">
        <v>0</v>
      </c>
      <c r="D5" s="48">
        <v>0</v>
      </c>
      <c r="E5" s="48">
        <v>0</v>
      </c>
      <c r="F5" s="48">
        <v>0</v>
      </c>
    </row>
    <row r="6" spans="2:6" ht="24.6" customHeight="1" thickBot="1" x14ac:dyDescent="0.3">
      <c r="B6" s="133" t="s">
        <v>208</v>
      </c>
      <c r="C6" s="48">
        <v>0</v>
      </c>
      <c r="D6" s="48">
        <v>0</v>
      </c>
      <c r="E6" s="48">
        <v>0</v>
      </c>
      <c r="F6" s="48">
        <v>0</v>
      </c>
    </row>
    <row r="7" spans="2:6" ht="24.6" customHeight="1" thickBot="1" x14ac:dyDescent="0.3">
      <c r="B7" s="47" t="s">
        <v>65</v>
      </c>
      <c r="C7" s="48">
        <v>100</v>
      </c>
      <c r="D7" s="48">
        <v>100</v>
      </c>
      <c r="E7" s="48">
        <v>100</v>
      </c>
      <c r="F7" s="48">
        <v>100</v>
      </c>
    </row>
    <row r="8" spans="2:6" ht="24.6" customHeight="1" thickBot="1" x14ac:dyDescent="0.3">
      <c r="B8" s="47" t="s">
        <v>66</v>
      </c>
      <c r="C8" s="63">
        <v>98.83</v>
      </c>
      <c r="D8" s="63">
        <v>98.85</v>
      </c>
      <c r="E8" s="63">
        <v>98.96</v>
      </c>
      <c r="F8" s="63">
        <v>99.07</v>
      </c>
    </row>
    <row r="9" spans="2:6" ht="24.6" customHeight="1" thickBot="1" x14ac:dyDescent="0.3">
      <c r="B9" s="47" t="s">
        <v>67</v>
      </c>
      <c r="C9" s="48">
        <v>1.17</v>
      </c>
      <c r="D9" s="48">
        <v>1.1499999999999999</v>
      </c>
      <c r="E9" s="48">
        <v>1.04</v>
      </c>
      <c r="F9" s="48">
        <v>0.93</v>
      </c>
    </row>
    <row r="10" spans="2:6" ht="24.6" customHeight="1" thickBot="1" x14ac:dyDescent="0.3">
      <c r="B10" s="47" t="s">
        <v>68</v>
      </c>
      <c r="C10" s="48">
        <v>0</v>
      </c>
      <c r="D10" s="48">
        <v>0</v>
      </c>
      <c r="E10" s="48">
        <v>0</v>
      </c>
      <c r="F10" s="48">
        <v>0</v>
      </c>
    </row>
    <row r="11" spans="2:6" ht="24.6" customHeight="1" thickBot="1" x14ac:dyDescent="0.3">
      <c r="B11" s="131" t="s">
        <v>286</v>
      </c>
      <c r="C11" s="132">
        <v>1.51</v>
      </c>
      <c r="D11" s="132">
        <v>1.44</v>
      </c>
      <c r="E11" s="132">
        <v>1.41</v>
      </c>
      <c r="F11" s="132">
        <v>1.34</v>
      </c>
    </row>
    <row r="12" spans="2:6" ht="24.6" customHeight="1" thickBot="1" x14ac:dyDescent="0.3">
      <c r="B12" s="131" t="s">
        <v>69</v>
      </c>
      <c r="C12" s="132">
        <v>98.3</v>
      </c>
      <c r="D12" s="132">
        <v>93.8</v>
      </c>
      <c r="E12" s="132">
        <v>92.4</v>
      </c>
      <c r="F12" s="132">
        <v>93.9</v>
      </c>
    </row>
    <row r="13" spans="2:6" ht="12.75" customHeight="1" x14ac:dyDescent="0.25">
      <c r="B13" s="141"/>
      <c r="C13" s="142"/>
      <c r="D13" s="142"/>
      <c r="E13" s="142"/>
      <c r="F13" s="142"/>
    </row>
    <row r="14" spans="2:6" ht="36" customHeight="1" x14ac:dyDescent="0.25">
      <c r="B14" s="231" t="s">
        <v>305</v>
      </c>
      <c r="C14" s="231"/>
      <c r="D14" s="231"/>
      <c r="E14" s="231"/>
      <c r="F14" s="231"/>
    </row>
    <row r="15" spans="2:6" ht="12.75" customHeight="1" x14ac:dyDescent="0.25"/>
    <row r="16" spans="2:6" x14ac:dyDescent="0.25">
      <c r="B16" s="43" t="s">
        <v>190</v>
      </c>
    </row>
    <row r="17" spans="2:2" x14ac:dyDescent="0.25">
      <c r="B17" s="43" t="s">
        <v>191</v>
      </c>
    </row>
    <row r="18" spans="2:2" x14ac:dyDescent="0.25"/>
    <row r="19" spans="2:2" x14ac:dyDescent="0.25"/>
    <row r="20" spans="2:2" x14ac:dyDescent="0.25"/>
    <row r="21" spans="2:2" x14ac:dyDescent="0.25"/>
  </sheetData>
  <mergeCells count="1">
    <mergeCell ref="B14:F14"/>
  </mergeCells>
  <hyperlinks>
    <hyperlink ref="B16" location="'Показатели безопасности и охран'!A1" display="Вернуться назад"/>
    <hyperlink ref="B17" location="Меню!A1" display="Вернуться в главное меню"/>
  </hyperlinks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4"/>
  <sheetViews>
    <sheetView showGridLines="0" zoomScaleNormal="100" workbookViewId="0">
      <selection activeCell="B13" sqref="B13"/>
    </sheetView>
  </sheetViews>
  <sheetFormatPr defaultColWidth="0" defaultRowHeight="18" zeroHeight="1" x14ac:dyDescent="0.25"/>
  <cols>
    <col min="1" max="1" width="8.85546875" style="5" customWidth="1"/>
    <col min="2" max="2" width="97.7109375" style="5" customWidth="1"/>
    <col min="3" max="4" width="8.85546875" style="5" bestFit="1" customWidth="1"/>
    <col min="5" max="5" width="8.85546875" style="5" customWidth="1"/>
    <col min="6" max="6" width="8.85546875" style="5" bestFit="1" customWidth="1"/>
    <col min="7" max="7" width="1" style="5" customWidth="1"/>
    <col min="8" max="16384" width="8.85546875" style="5" hidden="1"/>
  </cols>
  <sheetData>
    <row r="1" spans="2:6" x14ac:dyDescent="0.25"/>
    <row r="2" spans="2:6" x14ac:dyDescent="0.25">
      <c r="B2" s="49" t="s">
        <v>183</v>
      </c>
    </row>
    <row r="3" spans="2:6" ht="18.75" thickBot="1" x14ac:dyDescent="0.3"/>
    <row r="4" spans="2:6" ht="18.75" thickBot="1" x14ac:dyDescent="0.3">
      <c r="B4" s="45" t="s">
        <v>0</v>
      </c>
      <c r="C4" s="46">
        <v>2020</v>
      </c>
      <c r="D4" s="46">
        <v>2021</v>
      </c>
      <c r="E4" s="46">
        <v>2022</v>
      </c>
      <c r="F4" s="46">
        <v>2023</v>
      </c>
    </row>
    <row r="5" spans="2:6" ht="18.75" thickBot="1" x14ac:dyDescent="0.3">
      <c r="B5" s="47" t="s">
        <v>70</v>
      </c>
      <c r="C5" s="48">
        <v>26.89</v>
      </c>
      <c r="D5" s="48">
        <v>21.1</v>
      </c>
      <c r="E5" s="48">
        <v>24.65</v>
      </c>
      <c r="F5" s="50">
        <v>29</v>
      </c>
    </row>
    <row r="6" spans="2:6" ht="26.25" thickBot="1" x14ac:dyDescent="0.3">
      <c r="B6" s="47" t="s">
        <v>291</v>
      </c>
      <c r="C6" s="48">
        <v>39</v>
      </c>
      <c r="D6" s="48">
        <v>39</v>
      </c>
      <c r="E6" s="48">
        <v>42</v>
      </c>
      <c r="F6" s="48">
        <v>45</v>
      </c>
    </row>
    <row r="7" spans="2:6" ht="26.25" thickBot="1" x14ac:dyDescent="0.3">
      <c r="B7" s="47" t="s">
        <v>71</v>
      </c>
      <c r="C7" s="48" t="s">
        <v>72</v>
      </c>
      <c r="D7" s="48" t="s">
        <v>73</v>
      </c>
      <c r="E7" s="48" t="s">
        <v>74</v>
      </c>
      <c r="F7" s="48" t="s">
        <v>275</v>
      </c>
    </row>
    <row r="8" spans="2:6" ht="18.75" thickBot="1" x14ac:dyDescent="0.3">
      <c r="B8" s="47" t="s">
        <v>192</v>
      </c>
      <c r="C8" s="48">
        <v>41.9</v>
      </c>
      <c r="D8" s="48">
        <v>175.4</v>
      </c>
      <c r="E8" s="48">
        <v>110.9</v>
      </c>
      <c r="F8" s="48">
        <v>52.1</v>
      </c>
    </row>
    <row r="9" spans="2:6" ht="12.75" customHeight="1" x14ac:dyDescent="0.25">
      <c r="B9" s="143"/>
      <c r="C9" s="144"/>
      <c r="D9" s="144"/>
      <c r="E9" s="144"/>
      <c r="F9" s="144"/>
    </row>
    <row r="10" spans="2:6" ht="25.5" customHeight="1" x14ac:dyDescent="0.25">
      <c r="B10" s="214" t="s">
        <v>276</v>
      </c>
      <c r="C10" s="232"/>
      <c r="D10" s="232"/>
      <c r="E10" s="232"/>
      <c r="F10" s="232"/>
    </row>
    <row r="11" spans="2:6" ht="12.75" customHeight="1" x14ac:dyDescent="0.25"/>
    <row r="12" spans="2:6" x14ac:dyDescent="0.25">
      <c r="B12" s="43" t="s">
        <v>190</v>
      </c>
    </row>
    <row r="13" spans="2:6" x14ac:dyDescent="0.25">
      <c r="B13" s="43" t="s">
        <v>191</v>
      </c>
    </row>
    <row r="14" spans="2:6" x14ac:dyDescent="0.25"/>
  </sheetData>
  <mergeCells count="1">
    <mergeCell ref="B10:F10"/>
  </mergeCells>
  <hyperlinks>
    <hyperlink ref="B12" location="'Показатели безопасности и охран'!A1" display="Вернуться назад"/>
    <hyperlink ref="B13" location="Меню!A1" display="Вернуться в главное меню"/>
  </hyperlink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34"/>
  <sheetViews>
    <sheetView showGridLines="0" topLeftCell="A13" zoomScaleNormal="100" workbookViewId="0">
      <selection activeCell="F19" sqref="F19"/>
    </sheetView>
  </sheetViews>
  <sheetFormatPr defaultColWidth="0" defaultRowHeight="18" zeroHeight="1" x14ac:dyDescent="0.25"/>
  <cols>
    <col min="1" max="1" width="8.85546875" style="5" customWidth="1"/>
    <col min="2" max="2" width="71.42578125" style="5" customWidth="1"/>
    <col min="3" max="4" width="15" style="18" bestFit="1" customWidth="1"/>
    <col min="5" max="5" width="15" style="18" customWidth="1"/>
    <col min="6" max="6" width="15" style="18" bestFit="1" customWidth="1"/>
    <col min="7" max="7" width="1.7109375" style="5" customWidth="1"/>
    <col min="8" max="16384" width="8.85546875" style="5" hidden="1"/>
  </cols>
  <sheetData>
    <row r="1" spans="2:6" x14ac:dyDescent="0.25"/>
    <row r="2" spans="2:6" ht="20.25" x14ac:dyDescent="0.25">
      <c r="B2" s="17" t="s">
        <v>169</v>
      </c>
    </row>
    <row r="3" spans="2:6" ht="18.75" thickBot="1" x14ac:dyDescent="0.3"/>
    <row r="4" spans="2:6" s="19" customFormat="1" ht="18.75" thickBot="1" x14ac:dyDescent="0.3">
      <c r="B4" s="108" t="s">
        <v>75</v>
      </c>
      <c r="C4" s="76">
        <v>2020</v>
      </c>
      <c r="D4" s="76">
        <v>2021</v>
      </c>
      <c r="E4" s="76">
        <v>2022</v>
      </c>
      <c r="F4" s="76">
        <v>2023</v>
      </c>
    </row>
    <row r="5" spans="2:6" ht="18.75" thickBot="1" x14ac:dyDescent="0.3">
      <c r="B5" s="54" t="s">
        <v>76</v>
      </c>
      <c r="C5" s="77">
        <v>3772.7</v>
      </c>
      <c r="D5" s="77">
        <v>2672.3</v>
      </c>
      <c r="E5" s="77">
        <v>2930.1</v>
      </c>
      <c r="F5" s="77">
        <v>2769.1</v>
      </c>
    </row>
    <row r="6" spans="2:6" ht="18.75" thickBot="1" x14ac:dyDescent="0.3">
      <c r="B6" s="54" t="s">
        <v>77</v>
      </c>
      <c r="C6" s="77">
        <v>2191.1999999999998</v>
      </c>
      <c r="D6" s="77">
        <v>2204.5</v>
      </c>
      <c r="E6" s="77">
        <v>2505</v>
      </c>
      <c r="F6" s="77">
        <v>2702.4</v>
      </c>
    </row>
    <row r="7" spans="2:6" ht="18.75" thickBot="1" x14ac:dyDescent="0.3">
      <c r="B7" s="54" t="s">
        <v>78</v>
      </c>
      <c r="C7" s="77">
        <v>77.5</v>
      </c>
      <c r="D7" s="77">
        <v>82.1</v>
      </c>
      <c r="E7" s="77">
        <v>81.5</v>
      </c>
      <c r="F7" s="77">
        <v>135.1</v>
      </c>
    </row>
    <row r="8" spans="2:6" ht="18.75" thickBot="1" x14ac:dyDescent="0.3">
      <c r="B8" s="54" t="s">
        <v>79</v>
      </c>
      <c r="C8" s="77">
        <v>2.4</v>
      </c>
      <c r="D8" s="77">
        <v>2.4</v>
      </c>
      <c r="E8" s="77">
        <v>2.2999999999999998</v>
      </c>
      <c r="F8" s="77">
        <v>2.2999999999999998</v>
      </c>
    </row>
    <row r="9" spans="2:6" ht="18.75" thickBot="1" x14ac:dyDescent="0.3">
      <c r="B9" s="54" t="s">
        <v>80</v>
      </c>
      <c r="C9" s="77">
        <v>15.4</v>
      </c>
      <c r="D9" s="77">
        <v>17.899999999999999</v>
      </c>
      <c r="E9" s="77">
        <v>17.23</v>
      </c>
      <c r="F9" s="77">
        <v>29.9</v>
      </c>
    </row>
    <row r="10" spans="2:6" ht="18.75" thickBot="1" x14ac:dyDescent="0.3">
      <c r="B10" s="91" t="s">
        <v>81</v>
      </c>
      <c r="C10" s="109">
        <v>6059.2</v>
      </c>
      <c r="D10" s="109">
        <v>4979.2</v>
      </c>
      <c r="E10" s="109">
        <v>5536.1</v>
      </c>
      <c r="F10" s="109">
        <v>5638.8</v>
      </c>
    </row>
    <row r="11" spans="2:6" x14ac:dyDescent="0.25"/>
    <row r="12" spans="2:6" x14ac:dyDescent="0.25">
      <c r="B12" s="17" t="s">
        <v>82</v>
      </c>
    </row>
    <row r="13" spans="2:6" ht="18.75" thickBot="1" x14ac:dyDescent="0.3">
      <c r="B13" s="17"/>
    </row>
    <row r="14" spans="2:6" s="19" customFormat="1" ht="18.75" thickBot="1" x14ac:dyDescent="0.3">
      <c r="B14" s="75" t="s">
        <v>0</v>
      </c>
      <c r="C14" s="76">
        <v>2020</v>
      </c>
      <c r="D14" s="76">
        <v>2021</v>
      </c>
      <c r="E14" s="76">
        <v>2022</v>
      </c>
      <c r="F14" s="76">
        <v>2023</v>
      </c>
    </row>
    <row r="15" spans="2:6" ht="18.75" thickBot="1" x14ac:dyDescent="0.3">
      <c r="B15" s="54" t="s">
        <v>193</v>
      </c>
      <c r="C15" s="90">
        <v>36308.199999999997</v>
      </c>
      <c r="D15" s="90">
        <v>37974.6</v>
      </c>
      <c r="E15" s="90">
        <v>37623.699999999997</v>
      </c>
      <c r="F15" s="90">
        <v>37764.1</v>
      </c>
    </row>
    <row r="16" spans="2:6" x14ac:dyDescent="0.25">
      <c r="B16" s="233" t="s">
        <v>194</v>
      </c>
      <c r="C16" s="115">
        <v>6059.2</v>
      </c>
      <c r="D16" s="115">
        <v>4979.2</v>
      </c>
      <c r="E16" s="116">
        <v>5536.1</v>
      </c>
      <c r="F16" s="116">
        <v>5638.8</v>
      </c>
    </row>
    <row r="17" spans="2:6" ht="18.75" thickBot="1" x14ac:dyDescent="0.3">
      <c r="B17" s="234"/>
      <c r="C17" s="90" t="s">
        <v>83</v>
      </c>
      <c r="D17" s="90" t="s">
        <v>84</v>
      </c>
      <c r="E17" s="117" t="s">
        <v>170</v>
      </c>
      <c r="F17" s="90" t="s">
        <v>277</v>
      </c>
    </row>
    <row r="18" spans="2:6" ht="18.75" thickBot="1" x14ac:dyDescent="0.3">
      <c r="B18" s="54" t="s">
        <v>195</v>
      </c>
      <c r="C18" s="90">
        <v>42367.4</v>
      </c>
      <c r="D18" s="90">
        <v>42953.8</v>
      </c>
      <c r="E18" s="90">
        <v>43159.8</v>
      </c>
      <c r="F18" s="90">
        <v>43402.9</v>
      </c>
    </row>
    <row r="19" spans="2:6" ht="26.25" thickBot="1" x14ac:dyDescent="0.3">
      <c r="B19" s="54" t="s">
        <v>85</v>
      </c>
      <c r="C19" s="90">
        <v>599.20000000000005</v>
      </c>
      <c r="D19" s="90">
        <v>762.7</v>
      </c>
      <c r="E19" s="90">
        <v>679.6</v>
      </c>
      <c r="F19" s="90">
        <v>669.7</v>
      </c>
    </row>
    <row r="20" spans="2:6" x14ac:dyDescent="0.25"/>
    <row r="21" spans="2:6" x14ac:dyDescent="0.25">
      <c r="B21" s="17" t="s">
        <v>86</v>
      </c>
    </row>
    <row r="22" spans="2:6" ht="18.75" thickBot="1" x14ac:dyDescent="0.3"/>
    <row r="23" spans="2:6" ht="18.75" thickBot="1" x14ac:dyDescent="0.3">
      <c r="B23" s="78" t="s">
        <v>87</v>
      </c>
      <c r="C23" s="53">
        <v>2020</v>
      </c>
      <c r="D23" s="53">
        <v>2021</v>
      </c>
      <c r="E23" s="177">
        <v>2022</v>
      </c>
      <c r="F23" s="53">
        <v>2023</v>
      </c>
    </row>
    <row r="24" spans="2:6" ht="18.75" thickBot="1" x14ac:dyDescent="0.3">
      <c r="B24" s="79" t="s">
        <v>201</v>
      </c>
      <c r="C24" s="80">
        <v>37.6</v>
      </c>
      <c r="D24" s="80">
        <v>37</v>
      </c>
      <c r="E24" s="80">
        <v>38.1</v>
      </c>
      <c r="F24" s="80">
        <v>50.8</v>
      </c>
    </row>
    <row r="25" spans="2:6" ht="18.75" thickBot="1" x14ac:dyDescent="0.3">
      <c r="B25" s="79" t="s">
        <v>202</v>
      </c>
      <c r="C25" s="80">
        <v>5928.5</v>
      </c>
      <c r="D25" s="80">
        <v>4810.5</v>
      </c>
      <c r="E25" s="80">
        <v>5364.1</v>
      </c>
      <c r="F25" s="80">
        <v>5404.8</v>
      </c>
    </row>
    <row r="26" spans="2:6" ht="18.75" thickBot="1" x14ac:dyDescent="0.3">
      <c r="B26" s="79" t="s">
        <v>203</v>
      </c>
      <c r="C26" s="81">
        <v>19.399999999999999</v>
      </c>
      <c r="D26" s="81">
        <v>33.700000000000003</v>
      </c>
      <c r="E26" s="81">
        <v>32</v>
      </c>
      <c r="F26" s="81">
        <v>32.299999999999997</v>
      </c>
    </row>
    <row r="27" spans="2:6" ht="18.75" thickBot="1" x14ac:dyDescent="0.3">
      <c r="B27" s="58" t="s">
        <v>81</v>
      </c>
      <c r="C27" s="82">
        <v>5985.5</v>
      </c>
      <c r="D27" s="82">
        <v>4881.2</v>
      </c>
      <c r="E27" s="82">
        <v>5434.2</v>
      </c>
      <c r="F27" s="82">
        <v>5487.9</v>
      </c>
    </row>
    <row r="28" spans="2:6" ht="12.75" customHeight="1" x14ac:dyDescent="0.25">
      <c r="B28" s="145"/>
      <c r="C28" s="146"/>
      <c r="D28" s="146"/>
      <c r="E28" s="146"/>
      <c r="F28" s="146"/>
    </row>
    <row r="29" spans="2:6" ht="75" customHeight="1" x14ac:dyDescent="0.25">
      <c r="B29" s="235" t="s">
        <v>306</v>
      </c>
      <c r="C29" s="236"/>
      <c r="D29" s="236"/>
      <c r="E29" s="236"/>
      <c r="F29" s="236"/>
    </row>
    <row r="30" spans="2:6" ht="12.75" customHeight="1" x14ac:dyDescent="0.25"/>
    <row r="31" spans="2:6" x14ac:dyDescent="0.25">
      <c r="B31" s="43" t="s">
        <v>190</v>
      </c>
    </row>
    <row r="32" spans="2:6" x14ac:dyDescent="0.25">
      <c r="B32" s="43" t="s">
        <v>191</v>
      </c>
    </row>
    <row r="33" x14ac:dyDescent="0.25"/>
    <row r="34" x14ac:dyDescent="0.25"/>
  </sheetData>
  <mergeCells count="2">
    <mergeCell ref="B16:B17"/>
    <mergeCell ref="B29:F29"/>
  </mergeCells>
  <hyperlinks>
    <hyperlink ref="B31" location="'Показатели безопасности и охран'!A1" display="Вернуться назад"/>
    <hyperlink ref="B32" location="Меню!A1" display="Вернуться в главное меню"/>
  </hyperlink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45"/>
  <sheetViews>
    <sheetView showGridLines="0" topLeftCell="A7" zoomScaleNormal="100" workbookViewId="0">
      <selection activeCell="F9" sqref="F9"/>
    </sheetView>
  </sheetViews>
  <sheetFormatPr defaultColWidth="0" defaultRowHeight="18" zeroHeight="1" x14ac:dyDescent="0.25"/>
  <cols>
    <col min="1" max="1" width="8.85546875" style="5" customWidth="1"/>
    <col min="2" max="2" width="66" style="5" customWidth="1"/>
    <col min="3" max="6" width="25.42578125" style="20" customWidth="1"/>
    <col min="7" max="7" width="1.28515625" style="18" customWidth="1"/>
    <col min="8" max="16384" width="8.85546875" style="5" hidden="1"/>
  </cols>
  <sheetData>
    <row r="1" spans="2:6" x14ac:dyDescent="0.25"/>
    <row r="2" spans="2:6" x14ac:dyDescent="0.25">
      <c r="B2" s="21" t="s">
        <v>88</v>
      </c>
    </row>
    <row r="3" spans="2:6" ht="18.75" thickBot="1" x14ac:dyDescent="0.3"/>
    <row r="4" spans="2:6" s="19" customFormat="1" ht="18.75" thickBot="1" x14ac:dyDescent="0.3">
      <c r="B4" s="83"/>
      <c r="C4" s="84">
        <v>2020</v>
      </c>
      <c r="D4" s="84">
        <v>2021</v>
      </c>
      <c r="E4" s="84">
        <v>2022</v>
      </c>
      <c r="F4" s="84">
        <v>2023</v>
      </c>
    </row>
    <row r="5" spans="2:6" ht="18.75" thickBot="1" x14ac:dyDescent="0.3">
      <c r="B5" s="79" t="s">
        <v>196</v>
      </c>
      <c r="C5" s="85">
        <v>5389.4</v>
      </c>
      <c r="D5" s="85">
        <v>4264.5</v>
      </c>
      <c r="E5" s="85" t="s">
        <v>172</v>
      </c>
      <c r="F5" s="85">
        <v>4605.7</v>
      </c>
    </row>
    <row r="6" spans="2:6" ht="27.75" x14ac:dyDescent="0.25">
      <c r="B6" s="86" t="s">
        <v>197</v>
      </c>
      <c r="C6" s="237">
        <v>5389.4</v>
      </c>
      <c r="D6" s="237">
        <v>4264.5</v>
      </c>
      <c r="E6" s="237">
        <v>4849.3</v>
      </c>
      <c r="F6" s="237">
        <v>4606.7</v>
      </c>
    </row>
    <row r="7" spans="2:6" ht="18.75" thickBot="1" x14ac:dyDescent="0.3">
      <c r="B7" s="87" t="s">
        <v>89</v>
      </c>
      <c r="C7" s="238"/>
      <c r="D7" s="238"/>
      <c r="E7" s="238"/>
      <c r="F7" s="238"/>
    </row>
    <row r="8" spans="2:6" ht="18.75" thickBot="1" x14ac:dyDescent="0.3">
      <c r="B8" s="87" t="s">
        <v>90</v>
      </c>
      <c r="C8" s="85">
        <v>1588</v>
      </c>
      <c r="D8" s="85">
        <v>1572.6</v>
      </c>
      <c r="E8" s="85">
        <v>1977.9</v>
      </c>
      <c r="F8" s="85">
        <v>1946.1</v>
      </c>
    </row>
    <row r="9" spans="2:6" ht="18.75" thickBot="1" x14ac:dyDescent="0.3">
      <c r="B9" s="87" t="s">
        <v>91</v>
      </c>
      <c r="C9" s="85" t="s">
        <v>56</v>
      </c>
      <c r="D9" s="85" t="s">
        <v>56</v>
      </c>
      <c r="E9" s="85">
        <v>0.2</v>
      </c>
      <c r="F9" s="195" t="s">
        <v>56</v>
      </c>
    </row>
    <row r="10" spans="2:6" ht="18.75" thickBot="1" x14ac:dyDescent="0.3">
      <c r="B10" s="87" t="s">
        <v>92</v>
      </c>
      <c r="C10" s="85">
        <v>3720</v>
      </c>
      <c r="D10" s="85">
        <v>2611.5</v>
      </c>
      <c r="E10" s="85">
        <v>2871.2</v>
      </c>
      <c r="F10" s="85">
        <v>2659.6</v>
      </c>
    </row>
    <row r="11" spans="2:6" ht="30" customHeight="1" x14ac:dyDescent="0.25">
      <c r="B11" s="239" t="s">
        <v>317</v>
      </c>
      <c r="C11" s="239"/>
      <c r="D11" s="239"/>
      <c r="E11" s="239"/>
      <c r="F11" s="239"/>
    </row>
    <row r="12" spans="2:6" ht="7.5" customHeight="1" x14ac:dyDescent="0.25">
      <c r="B12" s="149"/>
      <c r="C12" s="149"/>
      <c r="D12" s="149"/>
      <c r="E12" s="149"/>
      <c r="F12" s="149"/>
    </row>
    <row r="13" spans="2:6" ht="24" customHeight="1" x14ac:dyDescent="0.25">
      <c r="B13" s="17" t="s">
        <v>171</v>
      </c>
    </row>
    <row r="14" spans="2:6" ht="18.75" thickBot="1" x14ac:dyDescent="0.3"/>
    <row r="15" spans="2:6" ht="18.75" thickBot="1" x14ac:dyDescent="0.3">
      <c r="B15" s="88" t="s">
        <v>93</v>
      </c>
      <c r="C15" s="89">
        <v>2020</v>
      </c>
      <c r="D15" s="89">
        <v>2021</v>
      </c>
      <c r="E15" s="89">
        <v>2022</v>
      </c>
      <c r="F15" s="89">
        <v>2023</v>
      </c>
    </row>
    <row r="16" spans="2:6" ht="18.75" thickBot="1" x14ac:dyDescent="0.3">
      <c r="B16" s="54" t="s">
        <v>94</v>
      </c>
      <c r="C16" s="90">
        <v>5209.8</v>
      </c>
      <c r="D16" s="90">
        <v>4075.1</v>
      </c>
      <c r="E16" s="90" t="s">
        <v>95</v>
      </c>
      <c r="F16" s="90">
        <v>4385.6000000000004</v>
      </c>
    </row>
    <row r="17" spans="2:6" ht="18.75" thickBot="1" x14ac:dyDescent="0.3">
      <c r="B17" s="54" t="s">
        <v>96</v>
      </c>
      <c r="C17" s="90">
        <v>35.4</v>
      </c>
      <c r="D17" s="90">
        <v>40.1</v>
      </c>
      <c r="E17" s="90">
        <v>32.1</v>
      </c>
      <c r="F17" s="90">
        <v>37.200000000000003</v>
      </c>
    </row>
    <row r="18" spans="2:6" ht="18.75" thickBot="1" x14ac:dyDescent="0.3">
      <c r="B18" s="54" t="s">
        <v>97</v>
      </c>
      <c r="C18" s="90">
        <v>144.19999999999999</v>
      </c>
      <c r="D18" s="90">
        <v>149.30000000000001</v>
      </c>
      <c r="E18" s="90">
        <v>180.8</v>
      </c>
      <c r="F18" s="90">
        <v>182.9</v>
      </c>
    </row>
    <row r="19" spans="2:6" ht="18.75" thickBot="1" x14ac:dyDescent="0.3">
      <c r="B19" s="91" t="s">
        <v>98</v>
      </c>
      <c r="C19" s="92">
        <v>5389.4</v>
      </c>
      <c r="D19" s="92">
        <v>4264.5</v>
      </c>
      <c r="E19" s="92" t="s">
        <v>99</v>
      </c>
      <c r="F19" s="92">
        <v>4605.7</v>
      </c>
    </row>
    <row r="20" spans="2:6" ht="35.25" customHeight="1" x14ac:dyDescent="0.25">
      <c r="B20" s="231" t="s">
        <v>279</v>
      </c>
      <c r="C20" s="240"/>
      <c r="D20" s="240"/>
      <c r="E20" s="240"/>
      <c r="F20" s="240"/>
    </row>
    <row r="21" spans="2:6" x14ac:dyDescent="0.25"/>
    <row r="22" spans="2:6" x14ac:dyDescent="0.25">
      <c r="B22" s="17" t="s">
        <v>278</v>
      </c>
      <c r="F22" s="185"/>
    </row>
    <row r="23" spans="2:6" ht="18.75" thickBot="1" x14ac:dyDescent="0.3">
      <c r="B23" s="17"/>
    </row>
    <row r="24" spans="2:6" ht="18.75" thickBot="1" x14ac:dyDescent="0.3">
      <c r="B24" s="52" t="s">
        <v>100</v>
      </c>
      <c r="C24" s="89">
        <v>2020</v>
      </c>
      <c r="D24" s="89">
        <v>2021</v>
      </c>
      <c r="E24" s="89">
        <v>2022</v>
      </c>
      <c r="F24" s="89">
        <v>2023</v>
      </c>
    </row>
    <row r="25" spans="2:6" ht="18.75" thickBot="1" x14ac:dyDescent="0.3">
      <c r="B25" s="54" t="s">
        <v>101</v>
      </c>
      <c r="C25" s="93">
        <v>18522404.434</v>
      </c>
      <c r="D25" s="93" t="s">
        <v>102</v>
      </c>
      <c r="E25" s="93">
        <v>5720214.3859999999</v>
      </c>
      <c r="F25" s="93">
        <v>4490882.3099999996</v>
      </c>
    </row>
    <row r="26" spans="2:6" ht="18.75" thickBot="1" x14ac:dyDescent="0.3">
      <c r="B26" s="54" t="s">
        <v>103</v>
      </c>
      <c r="C26" s="93">
        <v>4045661</v>
      </c>
      <c r="D26" s="93" t="s">
        <v>104</v>
      </c>
      <c r="E26" s="93">
        <v>2570261</v>
      </c>
      <c r="F26" s="93">
        <v>2303814</v>
      </c>
    </row>
    <row r="27" spans="2:6" ht="18.75" thickBot="1" x14ac:dyDescent="0.3">
      <c r="B27" s="54" t="s">
        <v>105</v>
      </c>
      <c r="C27" s="93">
        <v>25540</v>
      </c>
      <c r="D27" s="93">
        <v>32902</v>
      </c>
      <c r="E27" s="93">
        <v>35795</v>
      </c>
      <c r="F27" s="93">
        <v>155433</v>
      </c>
    </row>
    <row r="28" spans="2:6" ht="18.75" thickBot="1" x14ac:dyDescent="0.3">
      <c r="B28" s="54" t="s">
        <v>106</v>
      </c>
      <c r="C28" s="93">
        <v>41.558</v>
      </c>
      <c r="D28" s="93">
        <v>64.594999999999999</v>
      </c>
      <c r="E28" s="93">
        <v>102.11799999999999</v>
      </c>
      <c r="F28" s="93">
        <v>284.41300000000001</v>
      </c>
    </row>
    <row r="29" spans="2:6" ht="18.75" thickBot="1" x14ac:dyDescent="0.3">
      <c r="B29" s="54" t="s">
        <v>107</v>
      </c>
      <c r="C29" s="93">
        <v>40.713000000000001</v>
      </c>
      <c r="D29" s="93">
        <v>62.828000000000003</v>
      </c>
      <c r="E29" s="93">
        <v>133.69499999999999</v>
      </c>
      <c r="F29" s="93">
        <v>447.37200000000001</v>
      </c>
    </row>
    <row r="30" spans="2:6" ht="18.75" thickBot="1" x14ac:dyDescent="0.3">
      <c r="B30" s="54" t="s">
        <v>108</v>
      </c>
      <c r="C30" s="93">
        <v>776.08399999999995</v>
      </c>
      <c r="D30" s="93">
        <v>633.56500000000005</v>
      </c>
      <c r="E30" s="93">
        <v>640.46900000000005</v>
      </c>
      <c r="F30" s="93">
        <v>551.76800000000003</v>
      </c>
    </row>
    <row r="31" spans="2:6" ht="18.75" thickBot="1" x14ac:dyDescent="0.3">
      <c r="B31" s="54" t="s">
        <v>109</v>
      </c>
      <c r="C31" s="93">
        <v>33573.718999999997</v>
      </c>
      <c r="D31" s="93" t="s">
        <v>110</v>
      </c>
      <c r="E31" s="93">
        <v>35296.603000000003</v>
      </c>
      <c r="F31" s="93">
        <v>47274.337</v>
      </c>
    </row>
    <row r="32" spans="2:6" ht="18.75" thickBot="1" x14ac:dyDescent="0.3">
      <c r="B32" s="54" t="s">
        <v>111</v>
      </c>
      <c r="C32" s="93">
        <v>57.648000000000003</v>
      </c>
      <c r="D32" s="93">
        <v>72.753</v>
      </c>
      <c r="E32" s="93">
        <v>82.802999999999997</v>
      </c>
      <c r="F32" s="93">
        <v>209.26499999999999</v>
      </c>
    </row>
    <row r="33" spans="2:6" ht="18.75" thickBot="1" x14ac:dyDescent="0.3">
      <c r="B33" s="54" t="s">
        <v>112</v>
      </c>
      <c r="C33" s="93">
        <v>357.32400000000001</v>
      </c>
      <c r="D33" s="93">
        <v>408.08100000000002</v>
      </c>
      <c r="E33" s="93">
        <v>560.38800000000003</v>
      </c>
      <c r="F33" s="93">
        <v>624.04600000000005</v>
      </c>
    </row>
    <row r="34" spans="2:6" ht="18.75" thickBot="1" x14ac:dyDescent="0.3">
      <c r="B34" s="54" t="s">
        <v>113</v>
      </c>
      <c r="C34" s="93">
        <v>782.58299999999997</v>
      </c>
      <c r="D34" s="93">
        <v>577.47199999999998</v>
      </c>
      <c r="E34" s="93">
        <v>695.11800000000005</v>
      </c>
      <c r="F34" s="93">
        <v>997.44200000000001</v>
      </c>
    </row>
    <row r="35" spans="2:6" ht="18.75" thickBot="1" x14ac:dyDescent="0.3">
      <c r="B35" s="54" t="s">
        <v>114</v>
      </c>
      <c r="C35" s="93">
        <v>484.983</v>
      </c>
      <c r="D35" s="93">
        <v>457.75400000000002</v>
      </c>
      <c r="E35" s="93">
        <v>622</v>
      </c>
      <c r="F35" s="93">
        <v>467.16800000000001</v>
      </c>
    </row>
    <row r="36" spans="2:6" ht="18.75" thickBot="1" x14ac:dyDescent="0.3">
      <c r="B36" s="54" t="s">
        <v>115</v>
      </c>
      <c r="C36" s="93">
        <v>0.82399999999999995</v>
      </c>
      <c r="D36" s="93">
        <v>1.5209999999999999</v>
      </c>
      <c r="E36" s="93">
        <v>1.6080000000000001</v>
      </c>
      <c r="F36" s="93">
        <v>1.3580000000000001</v>
      </c>
    </row>
    <row r="37" spans="2:6" ht="18.75" thickBot="1" x14ac:dyDescent="0.3">
      <c r="B37" s="54" t="s">
        <v>116</v>
      </c>
      <c r="C37" s="93">
        <v>15.472</v>
      </c>
      <c r="D37" s="93">
        <v>13.199</v>
      </c>
      <c r="E37" s="93">
        <v>25.091000000000001</v>
      </c>
      <c r="F37" s="93">
        <v>15.063000000000001</v>
      </c>
    </row>
    <row r="38" spans="2:6" ht="18.75" thickBot="1" x14ac:dyDescent="0.3">
      <c r="B38" s="91" t="s">
        <v>117</v>
      </c>
      <c r="C38" s="94">
        <v>22629736.34</v>
      </c>
      <c r="D38" s="94" t="s">
        <v>118</v>
      </c>
      <c r="E38" s="94">
        <v>8364430.2800000003</v>
      </c>
      <c r="F38" s="94">
        <v>7001001.5420000004</v>
      </c>
    </row>
    <row r="39" spans="2:6" ht="12.75" customHeight="1" x14ac:dyDescent="0.25">
      <c r="B39" s="147"/>
      <c r="C39" s="148"/>
      <c r="D39" s="148"/>
      <c r="E39" s="148"/>
      <c r="F39" s="148"/>
    </row>
    <row r="40" spans="2:6" ht="41.25" customHeight="1" x14ac:dyDescent="0.25">
      <c r="B40" s="231" t="s">
        <v>223</v>
      </c>
      <c r="C40" s="240"/>
      <c r="D40" s="240"/>
      <c r="E40" s="240"/>
      <c r="F40" s="240"/>
    </row>
    <row r="41" spans="2:6" ht="12.75" customHeight="1" x14ac:dyDescent="0.25"/>
    <row r="42" spans="2:6" x14ac:dyDescent="0.25">
      <c r="B42" s="43" t="s">
        <v>190</v>
      </c>
    </row>
    <row r="43" spans="2:6" x14ac:dyDescent="0.25">
      <c r="B43" s="43" t="s">
        <v>191</v>
      </c>
    </row>
    <row r="44" spans="2:6" x14ac:dyDescent="0.25"/>
    <row r="45" spans="2:6" x14ac:dyDescent="0.25"/>
  </sheetData>
  <mergeCells count="7">
    <mergeCell ref="C6:C7"/>
    <mergeCell ref="D6:D7"/>
    <mergeCell ref="F6:F7"/>
    <mergeCell ref="B11:F11"/>
    <mergeCell ref="B40:F40"/>
    <mergeCell ref="E6:E7"/>
    <mergeCell ref="B20:F20"/>
  </mergeCells>
  <hyperlinks>
    <hyperlink ref="B42" location="'Показатели безопасности и охран'!A1" display="Вернуться назад"/>
    <hyperlink ref="B43" location="Меню!A1" display="Вернуться в главное меню"/>
  </hyperlink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XFC17"/>
  <sheetViews>
    <sheetView showGridLines="0" zoomScaleNormal="100" workbookViewId="0">
      <selection activeCell="B6" sqref="B6"/>
    </sheetView>
  </sheetViews>
  <sheetFormatPr defaultColWidth="0" defaultRowHeight="0" customHeight="1" zeroHeight="1" x14ac:dyDescent="0.25"/>
  <cols>
    <col min="1" max="1" width="13" style="5" customWidth="1"/>
    <col min="2" max="2" width="64.42578125" style="5" customWidth="1"/>
    <col min="3" max="8" width="13" style="5" customWidth="1"/>
    <col min="9" max="9" width="13.42578125" style="5" hidden="1" customWidth="1"/>
    <col min="10" max="10" width="0.140625" style="5" customWidth="1"/>
    <col min="11" max="11" width="1.42578125" style="5" hidden="1"/>
    <col min="12" max="15" width="0.140625" style="5" hidden="1"/>
    <col min="16" max="16381" width="10" style="5" hidden="1"/>
    <col min="16382" max="16383" width="1.85546875" style="5" hidden="1"/>
    <col min="16384" max="16384" width="1" style="5" customWidth="1"/>
  </cols>
  <sheetData>
    <row r="1" spans="1:9" ht="33" customHeight="1" x14ac:dyDescent="0.25">
      <c r="A1" s="198" t="s">
        <v>189</v>
      </c>
      <c r="B1" s="198"/>
      <c r="C1" s="198"/>
      <c r="D1" s="198"/>
      <c r="E1" s="198"/>
      <c r="F1" s="198"/>
      <c r="G1" s="198"/>
      <c r="H1" s="198"/>
      <c r="I1" s="42"/>
    </row>
    <row r="2" spans="1:9" ht="18" x14ac:dyDescent="0.25">
      <c r="A2" s="160"/>
      <c r="B2" s="160"/>
      <c r="C2" s="160"/>
      <c r="D2" s="160"/>
      <c r="E2" s="160"/>
      <c r="F2" s="160"/>
      <c r="G2" s="160"/>
      <c r="H2" s="160"/>
    </row>
    <row r="3" spans="1:9" ht="18" x14ac:dyDescent="0.25">
      <c r="A3" s="160"/>
      <c r="B3" s="172" t="s">
        <v>158</v>
      </c>
      <c r="C3" s="160"/>
      <c r="D3" s="160"/>
      <c r="E3" s="160"/>
      <c r="F3" s="160"/>
      <c r="G3" s="160"/>
      <c r="H3" s="160"/>
    </row>
    <row r="4" spans="1:9" ht="18" x14ac:dyDescent="0.25">
      <c r="A4" s="160"/>
      <c r="B4" s="163" t="s">
        <v>159</v>
      </c>
      <c r="C4" s="160"/>
      <c r="D4" s="160"/>
      <c r="E4" s="160"/>
      <c r="F4" s="160"/>
      <c r="G4" s="160"/>
      <c r="H4" s="160"/>
    </row>
    <row r="5" spans="1:9" ht="13.35" customHeight="1" x14ac:dyDescent="0.25">
      <c r="A5" s="160"/>
      <c r="B5" s="160"/>
      <c r="C5" s="160"/>
      <c r="D5" s="160"/>
      <c r="E5" s="160"/>
      <c r="F5" s="160"/>
      <c r="G5" s="160"/>
      <c r="H5" s="160"/>
    </row>
    <row r="6" spans="1:9" ht="18.75" customHeight="1" x14ac:dyDescent="0.25">
      <c r="A6" s="171"/>
      <c r="B6" s="95" t="s">
        <v>167</v>
      </c>
      <c r="C6" s="160"/>
      <c r="D6" s="160"/>
      <c r="E6" s="160"/>
      <c r="F6" s="160"/>
      <c r="G6" s="160"/>
      <c r="H6" s="160"/>
    </row>
    <row r="7" spans="1:9" ht="18.75" customHeight="1" x14ac:dyDescent="0.25">
      <c r="A7" s="171"/>
      <c r="B7" s="95" t="s">
        <v>168</v>
      </c>
      <c r="C7" s="160"/>
      <c r="D7" s="160"/>
      <c r="E7" s="160"/>
      <c r="F7" s="160"/>
      <c r="G7" s="160"/>
      <c r="H7" s="160"/>
    </row>
    <row r="8" spans="1:9" ht="18.75" customHeight="1" x14ac:dyDescent="0.25">
      <c r="A8" s="171"/>
      <c r="B8" s="95" t="s">
        <v>217</v>
      </c>
      <c r="C8" s="160"/>
      <c r="D8" s="160"/>
      <c r="E8" s="160"/>
      <c r="F8" s="160"/>
      <c r="G8" s="160"/>
      <c r="H8" s="160"/>
    </row>
    <row r="9" spans="1:9" ht="18.75" customHeight="1" x14ac:dyDescent="0.25">
      <c r="A9" s="171"/>
      <c r="B9" s="26"/>
      <c r="C9" s="160"/>
      <c r="D9" s="160"/>
      <c r="E9" s="160"/>
      <c r="F9" s="160"/>
      <c r="G9" s="160"/>
      <c r="H9" s="160"/>
    </row>
    <row r="10" spans="1:9" ht="18.75" customHeight="1" x14ac:dyDescent="0.25">
      <c r="A10" s="171"/>
      <c r="B10" s="44" t="s">
        <v>191</v>
      </c>
      <c r="C10" s="160"/>
      <c r="D10" s="160"/>
      <c r="E10" s="160"/>
      <c r="F10" s="160"/>
      <c r="G10" s="160"/>
      <c r="H10" s="160"/>
    </row>
    <row r="11" spans="1:9" ht="76.5" customHeight="1" x14ac:dyDescent="0.25">
      <c r="A11" s="160"/>
      <c r="B11" s="199" t="s">
        <v>228</v>
      </c>
      <c r="C11" s="199"/>
      <c r="D11" s="199"/>
      <c r="E11" s="199"/>
      <c r="F11" s="199"/>
      <c r="G11" s="199"/>
      <c r="H11" s="199"/>
    </row>
    <row r="12" spans="1:9" ht="13.9" hidden="1" customHeight="1" x14ac:dyDescent="0.25">
      <c r="B12" s="160"/>
    </row>
    <row r="13" spans="1:9" ht="13.9" hidden="1" customHeight="1" x14ac:dyDescent="0.25"/>
    <row r="14" spans="1:9" ht="13.9" hidden="1" customHeight="1" x14ac:dyDescent="0.25"/>
    <row r="15" spans="1:9" ht="13.9" hidden="1" customHeight="1" x14ac:dyDescent="0.25"/>
    <row r="16" spans="1:9" ht="13.9" hidden="1" customHeight="1" x14ac:dyDescent="0.25"/>
    <row r="17" ht="13.9" hidden="1" customHeight="1" x14ac:dyDescent="0.25"/>
  </sheetData>
  <mergeCells count="2">
    <mergeCell ref="A1:H1"/>
    <mergeCell ref="B11:H11"/>
  </mergeCells>
  <hyperlinks>
    <hyperlink ref="B6" location="Выручка!A1" display="Выручка Госкорпорации &quot;Росатом&quot;"/>
    <hyperlink ref="B7" location="Налоги!A1" display="Налоги Госкорпорации &quot;Росатом&quot;"/>
    <hyperlink ref="B8" location="'Активы и рентабельтность'!A1" display="Активы и рентабельность Госкорпорации &quot;Росатом&quot;"/>
    <hyperlink ref="B10" location="Меню!A1" display="Основное меню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8"/>
  <sheetViews>
    <sheetView showGridLines="0" zoomScaleNormal="100" workbookViewId="0">
      <selection activeCell="B9" sqref="B9:D9"/>
    </sheetView>
  </sheetViews>
  <sheetFormatPr defaultColWidth="0" defaultRowHeight="18" zeroHeight="1" x14ac:dyDescent="0.25"/>
  <cols>
    <col min="1" max="1" width="8.85546875" style="5" customWidth="1"/>
    <col min="2" max="2" width="78.28515625" style="5" customWidth="1"/>
    <col min="3" max="3" width="14.42578125" style="5" customWidth="1"/>
    <col min="4" max="4" width="13.5703125" style="5" customWidth="1"/>
    <col min="5" max="5" width="1.28515625" style="5" customWidth="1"/>
    <col min="6" max="7" width="0" style="5" hidden="1" customWidth="1"/>
    <col min="8" max="16384" width="8.85546875" style="5" hidden="1"/>
  </cols>
  <sheetData>
    <row r="1" spans="2:5" x14ac:dyDescent="0.25"/>
    <row r="2" spans="2:5" ht="21" x14ac:dyDescent="0.25">
      <c r="B2" s="21" t="s">
        <v>173</v>
      </c>
      <c r="C2" s="21"/>
    </row>
    <row r="3" spans="2:5" ht="18.75" thickBot="1" x14ac:dyDescent="0.3"/>
    <row r="4" spans="2:5" ht="18.75" thickBot="1" x14ac:dyDescent="0.3">
      <c r="B4" s="100" t="s">
        <v>0</v>
      </c>
      <c r="C4" s="46" t="s">
        <v>288</v>
      </c>
      <c r="D4" s="46">
        <v>2023</v>
      </c>
    </row>
    <row r="5" spans="2:5" ht="18.75" thickBot="1" x14ac:dyDescent="0.3">
      <c r="B5" s="47" t="s">
        <v>294</v>
      </c>
      <c r="C5" s="48">
        <v>17.5</v>
      </c>
      <c r="D5" s="48">
        <v>17.100000000000001</v>
      </c>
    </row>
    <row r="6" spans="2:5" ht="26.25" thickBot="1" x14ac:dyDescent="0.3">
      <c r="B6" s="47" t="s">
        <v>295</v>
      </c>
      <c r="C6" s="48">
        <v>20</v>
      </c>
      <c r="D6" s="48">
        <v>20.2</v>
      </c>
    </row>
    <row r="7" spans="2:5" ht="18.75" thickBot="1" x14ac:dyDescent="0.3">
      <c r="B7" s="107" t="s">
        <v>301</v>
      </c>
      <c r="C7" s="48">
        <v>17.399999999999999</v>
      </c>
      <c r="D7" s="48">
        <v>17.399999999999999</v>
      </c>
    </row>
    <row r="8" spans="2:5" ht="18.75" customHeight="1" thickBot="1" x14ac:dyDescent="0.3">
      <c r="B8" s="107" t="s">
        <v>302</v>
      </c>
      <c r="C8" s="48">
        <v>2.6</v>
      </c>
      <c r="D8" s="48">
        <v>2.8</v>
      </c>
    </row>
    <row r="9" spans="2:5" ht="28.5" customHeight="1" x14ac:dyDescent="0.25">
      <c r="B9" s="214" t="s">
        <v>303</v>
      </c>
      <c r="C9" s="214"/>
      <c r="D9" s="214"/>
    </row>
    <row r="10" spans="2:5" ht="13.5" customHeight="1" x14ac:dyDescent="0.25">
      <c r="B10" s="151"/>
      <c r="C10" s="151"/>
      <c r="D10" s="144"/>
    </row>
    <row r="11" spans="2:5" ht="30" customHeight="1" x14ac:dyDescent="0.25">
      <c r="B11" s="214" t="s">
        <v>287</v>
      </c>
      <c r="C11" s="214"/>
      <c r="D11" s="214"/>
    </row>
    <row r="12" spans="2:5" ht="16.5" customHeight="1" x14ac:dyDescent="0.25">
      <c r="B12" s="194"/>
      <c r="C12" s="194"/>
      <c r="D12" s="194"/>
    </row>
    <row r="13" spans="2:5" ht="33" customHeight="1" x14ac:dyDescent="0.25">
      <c r="B13" s="214" t="s">
        <v>314</v>
      </c>
      <c r="C13" s="214"/>
      <c r="D13" s="214"/>
      <c r="E13" s="159"/>
    </row>
    <row r="14" spans="2:5" x14ac:dyDescent="0.25">
      <c r="B14" s="43" t="s">
        <v>190</v>
      </c>
      <c r="C14" s="43"/>
      <c r="D14" s="159"/>
      <c r="E14" s="159"/>
    </row>
    <row r="15" spans="2:5" x14ac:dyDescent="0.25">
      <c r="B15" s="43" t="s">
        <v>191</v>
      </c>
      <c r="C15" s="43"/>
      <c r="D15" s="159"/>
      <c r="E15" s="159"/>
    </row>
    <row r="16" spans="2:5" x14ac:dyDescent="0.25">
      <c r="D16" s="159"/>
      <c r="E16" s="159"/>
    </row>
    <row r="17" spans="4:5" x14ac:dyDescent="0.25">
      <c r="D17" s="159"/>
      <c r="E17" s="159"/>
    </row>
    <row r="18" spans="4:5" x14ac:dyDescent="0.25"/>
  </sheetData>
  <mergeCells count="3">
    <mergeCell ref="B11:D11"/>
    <mergeCell ref="B9:D9"/>
    <mergeCell ref="B13:D13"/>
  </mergeCells>
  <hyperlinks>
    <hyperlink ref="B14" location="'Показатели безопасности и охран'!A1" display="Вернуться назад"/>
    <hyperlink ref="B15" location="Меню!A1" display="Вернуться в главное меню"/>
  </hyperlinks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zoomScaleNormal="100" workbookViewId="0">
      <selection activeCell="B5" sqref="B5"/>
    </sheetView>
  </sheetViews>
  <sheetFormatPr defaultColWidth="0" defaultRowHeight="14.25" zeroHeight="1" x14ac:dyDescent="0.2"/>
  <cols>
    <col min="1" max="1" width="6.85546875" style="2" customWidth="1"/>
    <col min="2" max="2" width="29.42578125" style="2" customWidth="1"/>
    <col min="3" max="8" width="10" style="2" customWidth="1"/>
    <col min="9" max="9" width="1" style="2" customWidth="1"/>
    <col min="10" max="10" width="13.42578125" style="2" hidden="1" customWidth="1"/>
    <col min="11" max="16384" width="10" style="2" hidden="1"/>
  </cols>
  <sheetData>
    <row r="1" spans="1:9" ht="28.15" customHeight="1" x14ac:dyDescent="0.3">
      <c r="A1" s="230" t="s">
        <v>161</v>
      </c>
      <c r="B1" s="230"/>
      <c r="C1" s="230"/>
      <c r="D1" s="230"/>
      <c r="E1" s="230"/>
      <c r="F1" s="230"/>
      <c r="G1" s="230"/>
      <c r="H1" s="230"/>
      <c r="I1" s="1"/>
    </row>
    <row r="2" spans="1:9" x14ac:dyDescent="0.2">
      <c r="A2" s="161"/>
      <c r="B2" s="161"/>
      <c r="C2" s="161"/>
      <c r="D2" s="161"/>
      <c r="E2" s="161"/>
      <c r="F2" s="161"/>
      <c r="G2" s="161"/>
      <c r="H2" s="161"/>
    </row>
    <row r="3" spans="1:9" ht="15" x14ac:dyDescent="0.2">
      <c r="A3" s="161"/>
      <c r="B3" s="162" t="s">
        <v>187</v>
      </c>
      <c r="C3" s="161"/>
      <c r="D3" s="161"/>
      <c r="E3" s="161"/>
      <c r="F3" s="161"/>
      <c r="G3" s="161"/>
      <c r="H3" s="161"/>
    </row>
    <row r="4" spans="1:9" x14ac:dyDescent="0.2">
      <c r="A4" s="161"/>
      <c r="B4" s="163" t="s">
        <v>159</v>
      </c>
      <c r="C4" s="161"/>
      <c r="D4" s="161"/>
      <c r="E4" s="161"/>
      <c r="F4" s="161"/>
      <c r="G4" s="161"/>
      <c r="H4" s="161"/>
    </row>
    <row r="5" spans="1:9" ht="18.75" customHeight="1" x14ac:dyDescent="0.2">
      <c r="A5" s="164"/>
      <c r="B5" s="96" t="s">
        <v>126</v>
      </c>
      <c r="C5" s="165"/>
      <c r="D5" s="165"/>
      <c r="E5" s="161"/>
      <c r="F5" s="161"/>
      <c r="G5" s="161"/>
      <c r="H5" s="161"/>
    </row>
    <row r="6" spans="1:9" ht="18.75" customHeight="1" x14ac:dyDescent="0.2">
      <c r="A6" s="164"/>
      <c r="B6" s="96" t="s">
        <v>188</v>
      </c>
      <c r="C6" s="165"/>
      <c r="D6" s="165"/>
      <c r="E6" s="161"/>
      <c r="F6" s="161"/>
      <c r="G6" s="161"/>
      <c r="H6" s="161"/>
    </row>
    <row r="7" spans="1:9" ht="18.75" customHeight="1" x14ac:dyDescent="0.2">
      <c r="A7" s="164"/>
      <c r="B7" s="165"/>
      <c r="C7" s="165"/>
      <c r="D7" s="165"/>
      <c r="E7" s="161"/>
      <c r="F7" s="161"/>
      <c r="G7" s="161"/>
      <c r="H7" s="161"/>
    </row>
    <row r="8" spans="1:9" ht="18.75" customHeight="1" x14ac:dyDescent="0.2">
      <c r="A8" s="164"/>
      <c r="B8" s="165"/>
      <c r="C8" s="165"/>
      <c r="D8" s="165"/>
      <c r="E8" s="161"/>
      <c r="F8" s="161"/>
      <c r="G8" s="161"/>
      <c r="H8" s="161"/>
    </row>
    <row r="9" spans="1:9" ht="18.75" customHeight="1" x14ac:dyDescent="0.2">
      <c r="A9" s="164"/>
      <c r="B9" s="44" t="s">
        <v>191</v>
      </c>
      <c r="C9" s="165"/>
      <c r="D9" s="165"/>
      <c r="E9" s="161"/>
      <c r="F9" s="161"/>
      <c r="G9" s="161"/>
      <c r="H9" s="161"/>
    </row>
    <row r="10" spans="1:9" ht="18.75" customHeight="1" x14ac:dyDescent="0.2">
      <c r="A10" s="164"/>
      <c r="B10" s="44"/>
      <c r="C10" s="165"/>
      <c r="D10" s="165"/>
      <c r="E10" s="161"/>
      <c r="F10" s="161"/>
      <c r="G10" s="161"/>
      <c r="H10" s="161"/>
    </row>
    <row r="11" spans="1:9" ht="18.75" customHeight="1" x14ac:dyDescent="0.2">
      <c r="A11" s="164"/>
      <c r="B11" s="44"/>
      <c r="C11" s="165"/>
      <c r="D11" s="165"/>
      <c r="E11" s="161"/>
      <c r="F11" s="161"/>
      <c r="G11" s="161"/>
      <c r="H11" s="161"/>
    </row>
    <row r="12" spans="1:9" x14ac:dyDescent="0.2">
      <c r="A12" s="165"/>
      <c r="B12" s="166"/>
      <c r="C12" s="165"/>
      <c r="D12" s="165"/>
      <c r="E12" s="165"/>
      <c r="F12" s="165"/>
      <c r="G12" s="165"/>
      <c r="H12" s="161"/>
    </row>
    <row r="13" spans="1:9" hidden="1" x14ac:dyDescent="0.2">
      <c r="A13" s="3"/>
      <c r="B13" s="3"/>
      <c r="C13" s="3"/>
      <c r="D13" s="3"/>
      <c r="E13" s="3"/>
      <c r="F13" s="3"/>
      <c r="G13" s="3"/>
    </row>
    <row r="14" spans="1:9" ht="13.9" hidden="1" customHeight="1" x14ac:dyDescent="0.2"/>
    <row r="15" spans="1:9" ht="13.9" hidden="1" customHeight="1" x14ac:dyDescent="0.2"/>
    <row r="16" spans="1:9" ht="13.9" hidden="1" customHeight="1" x14ac:dyDescent="0.2"/>
    <row r="17" ht="13.9" hidden="1" customHeight="1" x14ac:dyDescent="0.2"/>
    <row r="18" ht="13.9" hidden="1" customHeight="1" x14ac:dyDescent="0.2"/>
    <row r="19" ht="13.9" hidden="1" customHeight="1" x14ac:dyDescent="0.2"/>
    <row r="20" ht="13.9" hidden="1" customHeight="1" x14ac:dyDescent="0.2"/>
    <row r="21" ht="13.9" hidden="1" customHeight="1" x14ac:dyDescent="0.2"/>
    <row r="22" ht="409.5" hidden="1" customHeight="1" x14ac:dyDescent="0.2"/>
    <row r="23" ht="409.5" hidden="1" customHeight="1" x14ac:dyDescent="0.2"/>
    <row r="24" ht="409.5" hidden="1" customHeight="1" x14ac:dyDescent="0.2"/>
    <row r="25" ht="409.5" hidden="1" customHeight="1" x14ac:dyDescent="0.2"/>
    <row r="26" ht="409.5" hidden="1" customHeight="1" x14ac:dyDescent="0.2"/>
    <row r="27" ht="409.5" hidden="1" customHeight="1" x14ac:dyDescent="0.2"/>
    <row r="28" ht="409.5" hidden="1" customHeight="1" x14ac:dyDescent="0.2"/>
    <row r="29" ht="409.5" hidden="1" customHeight="1" x14ac:dyDescent="0.2"/>
    <row r="30" ht="409.5" hidden="1" customHeight="1" x14ac:dyDescent="0.2"/>
    <row r="31" ht="409.5" hidden="1" customHeight="1" x14ac:dyDescent="0.2"/>
    <row r="32" ht="409.5" hidden="1" customHeight="1" x14ac:dyDescent="0.2"/>
    <row r="33" ht="409.5" hidden="1" customHeight="1" x14ac:dyDescent="0.2"/>
    <row r="34" ht="409.5" hidden="1" customHeight="1" x14ac:dyDescent="0.2"/>
    <row r="35" ht="409.5" hidden="1" customHeight="1" x14ac:dyDescent="0.2"/>
    <row r="36" ht="409.5" hidden="1" customHeight="1" x14ac:dyDescent="0.2"/>
    <row r="37" ht="409.5" hidden="1" customHeight="1" x14ac:dyDescent="0.2"/>
    <row r="38" ht="409.5" hidden="1" customHeight="1" x14ac:dyDescent="0.2"/>
    <row r="39" ht="409.5" hidden="1" customHeight="1" x14ac:dyDescent="0.2"/>
  </sheetData>
  <mergeCells count="1">
    <mergeCell ref="A1:H1"/>
  </mergeCells>
  <hyperlinks>
    <hyperlink ref="B5" location="'Характеристика персонала'!A1" display="Характеристика персонала"/>
    <hyperlink ref="B6" location="'Социальные показатели'!A1" display="Социальные показатели"/>
    <hyperlink ref="B9" location="Меню!A1" display="Вернуться в главное меню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G45"/>
  <sheetViews>
    <sheetView showGridLines="0" zoomScaleNormal="100" workbookViewId="0"/>
  </sheetViews>
  <sheetFormatPr defaultColWidth="0" defaultRowHeight="18" zeroHeight="1" x14ac:dyDescent="0.25"/>
  <cols>
    <col min="1" max="1" width="8.85546875" style="5" customWidth="1"/>
    <col min="2" max="2" width="87.5703125" style="5" customWidth="1"/>
    <col min="3" max="4" width="16.42578125" style="24" bestFit="1" customWidth="1"/>
    <col min="5" max="5" width="16.42578125" style="24" customWidth="1"/>
    <col min="6" max="6" width="16.42578125" style="24" bestFit="1" customWidth="1"/>
    <col min="7" max="7" width="0.7109375" style="5" customWidth="1"/>
    <col min="8" max="16384" width="8.85546875" style="5" hidden="1"/>
  </cols>
  <sheetData>
    <row r="1" spans="2:6" ht="38.450000000000003" customHeight="1" x14ac:dyDescent="0.25">
      <c r="B1" s="21" t="s">
        <v>126</v>
      </c>
    </row>
    <row r="2" spans="2:6" ht="18.75" thickBot="1" x14ac:dyDescent="0.3"/>
    <row r="3" spans="2:6" ht="18.75" thickBot="1" x14ac:dyDescent="0.3">
      <c r="B3" s="45" t="s">
        <v>0</v>
      </c>
      <c r="C3" s="111">
        <v>2020</v>
      </c>
      <c r="D3" s="111">
        <v>2021</v>
      </c>
      <c r="E3" s="111">
        <v>2022</v>
      </c>
      <c r="F3" s="111">
        <v>2023</v>
      </c>
    </row>
    <row r="4" spans="2:6" s="22" customFormat="1" ht="18.75" thickBot="1" x14ac:dyDescent="0.3">
      <c r="B4" s="98" t="s">
        <v>205</v>
      </c>
      <c r="C4" s="110">
        <v>356</v>
      </c>
      <c r="D4" s="110">
        <v>362</v>
      </c>
      <c r="E4" s="110">
        <v>495</v>
      </c>
      <c r="F4" s="110">
        <v>459</v>
      </c>
    </row>
    <row r="5" spans="2:6" ht="18.75" thickBot="1" x14ac:dyDescent="0.3">
      <c r="B5" s="47" t="s">
        <v>230</v>
      </c>
      <c r="C5" s="112">
        <v>276.10000000000002</v>
      </c>
      <c r="D5" s="112">
        <v>288.5</v>
      </c>
      <c r="E5" s="112">
        <v>329.2</v>
      </c>
      <c r="F5" s="112">
        <v>343.2</v>
      </c>
    </row>
    <row r="6" spans="2:6" ht="26.25" thickBot="1" x14ac:dyDescent="0.3">
      <c r="B6" s="47" t="s">
        <v>119</v>
      </c>
      <c r="C6" s="112">
        <v>90</v>
      </c>
      <c r="D6" s="112">
        <v>96.2</v>
      </c>
      <c r="E6" s="112">
        <v>107.2</v>
      </c>
      <c r="F6" s="112">
        <v>123.2</v>
      </c>
    </row>
    <row r="7" spans="2:6" ht="18.75" thickBot="1" x14ac:dyDescent="0.3">
      <c r="B7" s="47" t="s">
        <v>120</v>
      </c>
      <c r="C7" s="112">
        <v>30.7</v>
      </c>
      <c r="D7" s="112">
        <v>29.7</v>
      </c>
      <c r="E7" s="112">
        <v>29.3</v>
      </c>
      <c r="F7" s="112">
        <v>30.76</v>
      </c>
    </row>
    <row r="8" spans="2:6" ht="18.75" thickBot="1" x14ac:dyDescent="0.3">
      <c r="B8" s="47" t="s">
        <v>121</v>
      </c>
      <c r="C8" s="113">
        <v>33</v>
      </c>
      <c r="D8" s="113">
        <v>32</v>
      </c>
      <c r="E8" s="113">
        <v>32</v>
      </c>
      <c r="F8" s="113">
        <v>32</v>
      </c>
    </row>
    <row r="9" spans="2:6" ht="18.75" thickBot="1" x14ac:dyDescent="0.3">
      <c r="B9" s="47" t="s">
        <v>122</v>
      </c>
      <c r="C9" s="191" t="s">
        <v>56</v>
      </c>
      <c r="D9" s="114">
        <v>18.989999999999998</v>
      </c>
      <c r="E9" s="114">
        <v>20.04</v>
      </c>
      <c r="F9" s="114">
        <v>20.79</v>
      </c>
    </row>
    <row r="10" spans="2:6" ht="18.75" thickBot="1" x14ac:dyDescent="0.3">
      <c r="B10" s="47" t="s">
        <v>123</v>
      </c>
      <c r="C10" s="113">
        <v>12</v>
      </c>
      <c r="D10" s="113">
        <v>10</v>
      </c>
      <c r="E10" s="112">
        <v>10.6</v>
      </c>
      <c r="F10" s="112">
        <v>11.12</v>
      </c>
    </row>
    <row r="11" spans="2:6" s="23" customFormat="1" ht="18.75" thickBot="1" x14ac:dyDescent="0.3">
      <c r="B11" s="99" t="s">
        <v>124</v>
      </c>
      <c r="C11" s="113">
        <v>5011</v>
      </c>
      <c r="D11" s="113">
        <v>5465</v>
      </c>
      <c r="E11" s="113">
        <v>5920</v>
      </c>
      <c r="F11" s="113">
        <v>6354</v>
      </c>
    </row>
    <row r="12" spans="2:6" ht="26.25" thickBot="1" x14ac:dyDescent="0.3">
      <c r="B12" s="47" t="s">
        <v>296</v>
      </c>
      <c r="C12" s="114">
        <v>68.17</v>
      </c>
      <c r="D12" s="114">
        <v>70.37</v>
      </c>
      <c r="E12" s="114">
        <v>70.819999999999993</v>
      </c>
      <c r="F12" s="114">
        <v>74.13</v>
      </c>
    </row>
    <row r="13" spans="2:6" ht="18.75" thickBot="1" x14ac:dyDescent="0.3">
      <c r="B13" s="47" t="s">
        <v>297</v>
      </c>
      <c r="C13" s="112">
        <v>44.9</v>
      </c>
      <c r="D13" s="114">
        <v>42.27</v>
      </c>
      <c r="E13" s="114">
        <v>40.07</v>
      </c>
      <c r="F13" s="114">
        <v>55.18</v>
      </c>
    </row>
    <row r="14" spans="2:6" ht="18.75" thickBot="1" x14ac:dyDescent="0.3">
      <c r="B14" s="47" t="s">
        <v>125</v>
      </c>
      <c r="C14" s="113">
        <v>84</v>
      </c>
      <c r="D14" s="113">
        <v>84</v>
      </c>
      <c r="E14" s="113">
        <v>84</v>
      </c>
      <c r="F14" s="113">
        <v>83</v>
      </c>
    </row>
    <row r="15" spans="2:6" x14ac:dyDescent="0.25">
      <c r="B15" s="138" t="s">
        <v>304</v>
      </c>
      <c r="C15" s="125"/>
      <c r="D15" s="125"/>
      <c r="E15" s="125"/>
      <c r="F15" s="125"/>
    </row>
    <row r="16" spans="2:6" x14ac:dyDescent="0.25"/>
    <row r="17" spans="2:6" x14ac:dyDescent="0.25">
      <c r="B17" s="21" t="s">
        <v>127</v>
      </c>
    </row>
    <row r="18" spans="2:6" ht="18.75" thickBot="1" x14ac:dyDescent="0.3"/>
    <row r="19" spans="2:6" ht="18.75" thickBot="1" x14ac:dyDescent="0.3">
      <c r="B19" s="100" t="s">
        <v>128</v>
      </c>
      <c r="C19" s="46">
        <v>2020</v>
      </c>
      <c r="D19" s="46">
        <v>2021</v>
      </c>
      <c r="E19" s="46">
        <v>2022</v>
      </c>
      <c r="F19" s="46">
        <v>2023</v>
      </c>
    </row>
    <row r="20" spans="2:6" ht="18.75" thickBot="1" x14ac:dyDescent="0.3">
      <c r="B20" s="47" t="s">
        <v>129</v>
      </c>
      <c r="C20" s="48">
        <v>75.400000000000006</v>
      </c>
      <c r="D20" s="48">
        <v>75.400000000000006</v>
      </c>
      <c r="E20" s="48">
        <v>75.8</v>
      </c>
      <c r="F20" s="48">
        <v>75.5</v>
      </c>
    </row>
    <row r="21" spans="2:6" ht="18.75" thickBot="1" x14ac:dyDescent="0.3">
      <c r="B21" s="47" t="s">
        <v>130</v>
      </c>
      <c r="C21" s="48">
        <v>21</v>
      </c>
      <c r="D21" s="48">
        <v>20.6</v>
      </c>
      <c r="E21" s="48">
        <v>20.2</v>
      </c>
      <c r="F21" s="48">
        <v>20.100000000000001</v>
      </c>
    </row>
    <row r="22" spans="2:6" ht="18.75" thickBot="1" x14ac:dyDescent="0.3">
      <c r="B22" s="47" t="s">
        <v>131</v>
      </c>
      <c r="C22" s="48">
        <v>3.6</v>
      </c>
      <c r="D22" s="48">
        <v>4</v>
      </c>
      <c r="E22" s="48">
        <v>4</v>
      </c>
      <c r="F22" s="48">
        <v>4.4000000000000004</v>
      </c>
    </row>
    <row r="23" spans="2:6" x14ac:dyDescent="0.25"/>
    <row r="24" spans="2:6" ht="54" x14ac:dyDescent="0.25">
      <c r="B24" s="126" t="s">
        <v>132</v>
      </c>
    </row>
    <row r="25" spans="2:6" ht="18.75" thickBot="1" x14ac:dyDescent="0.3"/>
    <row r="26" spans="2:6" ht="18.75" thickBot="1" x14ac:dyDescent="0.3">
      <c r="B26" s="100" t="s">
        <v>133</v>
      </c>
      <c r="C26" s="101">
        <v>2020</v>
      </c>
      <c r="D26" s="101">
        <v>2021</v>
      </c>
      <c r="E26" s="101">
        <v>2022</v>
      </c>
      <c r="F26" s="101">
        <v>2023</v>
      </c>
    </row>
    <row r="27" spans="2:6" ht="18.75" thickBot="1" x14ac:dyDescent="0.3">
      <c r="B27" s="61" t="s">
        <v>134</v>
      </c>
      <c r="C27" s="102" t="s">
        <v>56</v>
      </c>
      <c r="D27" s="102">
        <v>15</v>
      </c>
      <c r="E27" s="102">
        <v>15.3</v>
      </c>
      <c r="F27" s="190">
        <v>14</v>
      </c>
    </row>
    <row r="28" spans="2:6" ht="18.75" thickBot="1" x14ac:dyDescent="0.3">
      <c r="B28" s="61" t="s">
        <v>135</v>
      </c>
      <c r="C28" s="102" t="s">
        <v>56</v>
      </c>
      <c r="D28" s="102">
        <v>50.4</v>
      </c>
      <c r="E28" s="102">
        <v>47.5</v>
      </c>
      <c r="F28" s="102">
        <v>42.8</v>
      </c>
    </row>
    <row r="29" spans="2:6" ht="18.75" thickBot="1" x14ac:dyDescent="0.3">
      <c r="B29" s="61" t="s">
        <v>136</v>
      </c>
      <c r="C29" s="102" t="s">
        <v>56</v>
      </c>
      <c r="D29" s="102">
        <v>34.6</v>
      </c>
      <c r="E29" s="102">
        <v>37.200000000000003</v>
      </c>
      <c r="F29" s="102">
        <v>43.2</v>
      </c>
    </row>
    <row r="30" spans="2:6" ht="18.75" thickBot="1" x14ac:dyDescent="0.3">
      <c r="B30" s="103" t="s">
        <v>137</v>
      </c>
      <c r="C30" s="102"/>
      <c r="D30" s="102"/>
      <c r="E30" s="102"/>
      <c r="F30" s="102"/>
    </row>
    <row r="31" spans="2:6" ht="18.75" thickBot="1" x14ac:dyDescent="0.3">
      <c r="B31" s="61" t="s">
        <v>138</v>
      </c>
      <c r="C31" s="102" t="s">
        <v>56</v>
      </c>
      <c r="D31" s="102">
        <v>66.8</v>
      </c>
      <c r="E31" s="102">
        <v>69.3</v>
      </c>
      <c r="F31" s="102">
        <v>69.7</v>
      </c>
    </row>
    <row r="32" spans="2:6" ht="18.75" thickBot="1" x14ac:dyDescent="0.3">
      <c r="B32" s="61" t="s">
        <v>139</v>
      </c>
      <c r="C32" s="102" t="s">
        <v>56</v>
      </c>
      <c r="D32" s="102">
        <v>33.200000000000003</v>
      </c>
      <c r="E32" s="102">
        <v>30.7</v>
      </c>
      <c r="F32" s="102">
        <v>30.3</v>
      </c>
    </row>
    <row r="33" spans="2:6" x14ac:dyDescent="0.25"/>
    <row r="34" spans="2:6" x14ac:dyDescent="0.25">
      <c r="B34" s="21" t="s">
        <v>140</v>
      </c>
    </row>
    <row r="35" spans="2:6" ht="18.75" thickBot="1" x14ac:dyDescent="0.3"/>
    <row r="36" spans="2:6" ht="18.75" thickBot="1" x14ac:dyDescent="0.3">
      <c r="B36" s="100" t="s">
        <v>133</v>
      </c>
      <c r="C36" s="101">
        <v>2020</v>
      </c>
      <c r="D36" s="101">
        <v>2021</v>
      </c>
      <c r="E36" s="101">
        <v>2022</v>
      </c>
      <c r="F36" s="101">
        <v>2023</v>
      </c>
    </row>
    <row r="37" spans="2:6" ht="18.75" thickBot="1" x14ac:dyDescent="0.3">
      <c r="B37" s="61" t="s">
        <v>141</v>
      </c>
      <c r="C37" s="102">
        <v>46.5</v>
      </c>
      <c r="D37" s="102">
        <v>46.3</v>
      </c>
      <c r="E37" s="102">
        <v>46.1</v>
      </c>
      <c r="F37" s="102">
        <v>45.9</v>
      </c>
    </row>
    <row r="38" spans="2:6" ht="18.75" thickBot="1" x14ac:dyDescent="0.3">
      <c r="B38" s="61" t="s">
        <v>142</v>
      </c>
      <c r="C38" s="102">
        <v>43.3</v>
      </c>
      <c r="D38" s="102">
        <v>43.3</v>
      </c>
      <c r="E38" s="102">
        <v>43.2</v>
      </c>
      <c r="F38" s="102">
        <v>42.5</v>
      </c>
    </row>
    <row r="39" spans="2:6" ht="12.75" customHeight="1" x14ac:dyDescent="0.25"/>
    <row r="40" spans="2:6" ht="24.75" customHeight="1" x14ac:dyDescent="0.25">
      <c r="B40" s="207" t="s">
        <v>227</v>
      </c>
      <c r="C40" s="241"/>
      <c r="D40" s="241"/>
      <c r="E40" s="241"/>
      <c r="F40" s="241"/>
    </row>
    <row r="41" spans="2:6" ht="12.75" customHeight="1" x14ac:dyDescent="0.25">
      <c r="B41" s="155"/>
      <c r="C41" s="158"/>
      <c r="D41" s="158"/>
      <c r="E41" s="178"/>
      <c r="F41" s="158"/>
    </row>
    <row r="42" spans="2:6" x14ac:dyDescent="0.25">
      <c r="B42" s="43" t="s">
        <v>190</v>
      </c>
    </row>
    <row r="43" spans="2:6" x14ac:dyDescent="0.25">
      <c r="B43" s="43" t="s">
        <v>191</v>
      </c>
    </row>
    <row r="44" spans="2:6" x14ac:dyDescent="0.25"/>
    <row r="45" spans="2:6" x14ac:dyDescent="0.25"/>
  </sheetData>
  <mergeCells count="1">
    <mergeCell ref="B40:F40"/>
  </mergeCells>
  <hyperlinks>
    <hyperlink ref="B42" location="'Кадровые и социальные показател'!A1" display="Вернуться назад"/>
    <hyperlink ref="B43" location="Меню!A1" display="Вернуться в главное меню"/>
  </hyperlinks>
  <pageMargins left="0.7" right="0.7" top="0.75" bottom="0.75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G30"/>
  <sheetViews>
    <sheetView showGridLines="0" zoomScaleNormal="100" workbookViewId="0">
      <selection activeCell="F22" sqref="F22"/>
    </sheetView>
  </sheetViews>
  <sheetFormatPr defaultColWidth="0" defaultRowHeight="18" zeroHeight="1" x14ac:dyDescent="0.25"/>
  <cols>
    <col min="1" max="1" width="8.85546875" style="5" customWidth="1"/>
    <col min="2" max="2" width="66.5703125" style="5" customWidth="1"/>
    <col min="3" max="6" width="10.7109375" style="25" customWidth="1"/>
    <col min="7" max="7" width="1" style="5" customWidth="1"/>
    <col min="8" max="16384" width="8.85546875" style="5" hidden="1"/>
  </cols>
  <sheetData>
    <row r="1" spans="2:6" x14ac:dyDescent="0.25"/>
    <row r="2" spans="2:6" ht="52.5" customHeight="1" x14ac:dyDescent="0.25">
      <c r="B2" s="242" t="s">
        <v>174</v>
      </c>
      <c r="C2" s="242"/>
      <c r="D2" s="242"/>
      <c r="E2" s="242"/>
      <c r="F2" s="242"/>
    </row>
    <row r="3" spans="2:6" ht="18.75" thickBot="1" x14ac:dyDescent="0.3"/>
    <row r="4" spans="2:6" ht="18.75" thickBot="1" x14ac:dyDescent="0.3">
      <c r="B4" s="100" t="s">
        <v>143</v>
      </c>
      <c r="C4" s="46">
        <v>2020</v>
      </c>
      <c r="D4" s="46">
        <v>2021</v>
      </c>
      <c r="E4" s="46">
        <v>2022</v>
      </c>
      <c r="F4" s="46">
        <v>2023</v>
      </c>
    </row>
    <row r="5" spans="2:6" ht="26.25" thickBot="1" x14ac:dyDescent="0.3">
      <c r="B5" s="47" t="s">
        <v>144</v>
      </c>
      <c r="C5" s="48">
        <v>2.9</v>
      </c>
      <c r="D5" s="48">
        <v>3.3</v>
      </c>
      <c r="E5" s="48">
        <v>3.8</v>
      </c>
      <c r="F5" s="48">
        <v>4.9000000000000004</v>
      </c>
    </row>
    <row r="6" spans="2:6" x14ac:dyDescent="0.25">
      <c r="B6" s="105" t="s">
        <v>145</v>
      </c>
      <c r="C6" s="243">
        <v>0.5</v>
      </c>
      <c r="D6" s="243">
        <v>1</v>
      </c>
      <c r="E6" s="243">
        <v>1.5</v>
      </c>
      <c r="F6" s="243">
        <v>1.9</v>
      </c>
    </row>
    <row r="7" spans="2:6" ht="12.75" customHeight="1" thickBot="1" x14ac:dyDescent="0.3">
      <c r="B7" s="47" t="s">
        <v>146</v>
      </c>
      <c r="C7" s="244"/>
      <c r="D7" s="244"/>
      <c r="E7" s="244"/>
      <c r="F7" s="244"/>
    </row>
    <row r="8" spans="2:6" ht="33" customHeight="1" thickBot="1" x14ac:dyDescent="0.3">
      <c r="B8" s="106" t="s">
        <v>147</v>
      </c>
      <c r="C8" s="48">
        <v>0.4</v>
      </c>
      <c r="D8" s="48">
        <v>0.7</v>
      </c>
      <c r="E8" s="48">
        <v>1.1000000000000001</v>
      </c>
      <c r="F8" s="48">
        <v>1.4</v>
      </c>
    </row>
    <row r="9" spans="2:6" ht="18.75" thickBot="1" x14ac:dyDescent="0.3">
      <c r="B9" s="106" t="s">
        <v>148</v>
      </c>
      <c r="C9" s="48">
        <v>0.1</v>
      </c>
      <c r="D9" s="48">
        <v>0.3</v>
      </c>
      <c r="E9" s="48">
        <v>0.4</v>
      </c>
      <c r="F9" s="48">
        <v>0.5</v>
      </c>
    </row>
    <row r="10" spans="2:6" ht="18.75" thickBot="1" x14ac:dyDescent="0.3">
      <c r="B10" s="47" t="s">
        <v>149</v>
      </c>
      <c r="C10" s="48">
        <v>0.9</v>
      </c>
      <c r="D10" s="48">
        <v>0.8</v>
      </c>
      <c r="E10" s="48">
        <v>0.9</v>
      </c>
      <c r="F10" s="48">
        <v>1</v>
      </c>
    </row>
    <row r="11" spans="2:6" ht="18.75" thickBot="1" x14ac:dyDescent="0.3">
      <c r="B11" s="47" t="s">
        <v>150</v>
      </c>
      <c r="C11" s="48">
        <v>0.7</v>
      </c>
      <c r="D11" s="48">
        <v>0.8</v>
      </c>
      <c r="E11" s="48">
        <v>1</v>
      </c>
      <c r="F11" s="48">
        <v>1.2</v>
      </c>
    </row>
    <row r="12" spans="2:6" ht="18.75" thickBot="1" x14ac:dyDescent="0.3">
      <c r="B12" s="47" t="s">
        <v>151</v>
      </c>
      <c r="C12" s="48">
        <v>1.2</v>
      </c>
      <c r="D12" s="48">
        <v>1.2</v>
      </c>
      <c r="E12" s="48">
        <v>1.8</v>
      </c>
      <c r="F12" s="48">
        <v>1.4</v>
      </c>
    </row>
    <row r="13" spans="2:6" ht="18.75" thickBot="1" x14ac:dyDescent="0.3">
      <c r="B13" s="47" t="s">
        <v>152</v>
      </c>
      <c r="C13" s="48">
        <v>1.5</v>
      </c>
      <c r="D13" s="48">
        <v>1.6</v>
      </c>
      <c r="E13" s="48">
        <v>2</v>
      </c>
      <c r="F13" s="48">
        <v>2.7</v>
      </c>
    </row>
    <row r="14" spans="2:6" ht="18.75" thickBot="1" x14ac:dyDescent="0.3">
      <c r="B14" s="47" t="s">
        <v>153</v>
      </c>
      <c r="C14" s="48">
        <v>1.6</v>
      </c>
      <c r="D14" s="48">
        <v>1.8</v>
      </c>
      <c r="E14" s="48">
        <v>2.4</v>
      </c>
      <c r="F14" s="48">
        <v>3.1</v>
      </c>
    </row>
    <row r="15" spans="2:6" ht="18.75" thickBot="1" x14ac:dyDescent="0.3">
      <c r="B15" s="47" t="s">
        <v>154</v>
      </c>
      <c r="C15" s="48">
        <v>0.7</v>
      </c>
      <c r="D15" s="48">
        <v>0.9</v>
      </c>
      <c r="E15" s="48">
        <v>1.8</v>
      </c>
      <c r="F15" s="192">
        <v>2</v>
      </c>
    </row>
    <row r="16" spans="2:6" ht="18.75" thickBot="1" x14ac:dyDescent="0.3">
      <c r="B16" s="47" t="s">
        <v>155</v>
      </c>
      <c r="C16" s="48">
        <v>10</v>
      </c>
      <c r="D16" s="48">
        <v>11.4</v>
      </c>
      <c r="E16" s="48">
        <v>15.2</v>
      </c>
      <c r="F16" s="48">
        <v>18.2</v>
      </c>
    </row>
    <row r="17" spans="2:6" ht="22.9" customHeight="1" x14ac:dyDescent="0.25">
      <c r="B17" s="245" t="s">
        <v>224</v>
      </c>
      <c r="C17" s="245"/>
      <c r="D17" s="245"/>
      <c r="E17" s="245"/>
      <c r="F17" s="245"/>
    </row>
    <row r="18" spans="2:6" x14ac:dyDescent="0.25"/>
    <row r="19" spans="2:6" ht="18.75" thickBot="1" x14ac:dyDescent="0.3"/>
    <row r="20" spans="2:6" ht="18.75" thickBot="1" x14ac:dyDescent="0.3">
      <c r="B20" s="100" t="s">
        <v>128</v>
      </c>
      <c r="C20" s="104">
        <v>2020</v>
      </c>
      <c r="D20" s="104">
        <v>2021</v>
      </c>
      <c r="E20" s="104">
        <v>2022</v>
      </c>
      <c r="F20" s="104">
        <v>2023</v>
      </c>
    </row>
    <row r="21" spans="2:6" ht="18.75" thickBot="1" x14ac:dyDescent="0.3">
      <c r="B21" s="47" t="s">
        <v>156</v>
      </c>
      <c r="C21" s="48">
        <v>82</v>
      </c>
      <c r="D21" s="48">
        <v>80</v>
      </c>
      <c r="E21" s="48">
        <v>79</v>
      </c>
      <c r="F21" s="48">
        <v>84.7</v>
      </c>
    </row>
    <row r="22" spans="2:6" ht="26.25" thickBot="1" x14ac:dyDescent="0.3">
      <c r="B22" s="47" t="s">
        <v>157</v>
      </c>
      <c r="C22" s="48" t="s">
        <v>310</v>
      </c>
      <c r="D22" s="48" t="s">
        <v>311</v>
      </c>
      <c r="E22" s="193" t="s">
        <v>312</v>
      </c>
      <c r="F22" s="193" t="s">
        <v>313</v>
      </c>
    </row>
    <row r="23" spans="2:6" ht="26.25" thickBot="1" x14ac:dyDescent="0.3">
      <c r="B23" s="137" t="s">
        <v>211</v>
      </c>
      <c r="C23" s="134">
        <v>20</v>
      </c>
      <c r="D23" s="134">
        <v>20</v>
      </c>
      <c r="E23" s="134">
        <v>20</v>
      </c>
      <c r="F23" s="134">
        <v>20</v>
      </c>
    </row>
    <row r="24" spans="2:6" ht="25.5" customHeight="1" x14ac:dyDescent="0.25">
      <c r="B24" s="202" t="s">
        <v>280</v>
      </c>
      <c r="C24" s="246"/>
      <c r="D24" s="246"/>
      <c r="E24" s="246"/>
      <c r="F24" s="246"/>
    </row>
    <row r="25" spans="2:6" ht="12.75" customHeight="1" x14ac:dyDescent="0.25">
      <c r="B25" s="150"/>
      <c r="C25" s="150"/>
      <c r="D25" s="150"/>
      <c r="E25" s="150"/>
      <c r="F25" s="150"/>
    </row>
    <row r="26" spans="2:6" ht="35.25" customHeight="1" x14ac:dyDescent="0.25">
      <c r="B26" s="214" t="s">
        <v>226</v>
      </c>
      <c r="C26" s="214"/>
      <c r="D26" s="214"/>
      <c r="E26" s="214"/>
      <c r="F26" s="214"/>
    </row>
    <row r="27" spans="2:6" x14ac:dyDescent="0.25">
      <c r="B27" s="43" t="s">
        <v>190</v>
      </c>
    </row>
    <row r="28" spans="2:6" x14ac:dyDescent="0.25">
      <c r="B28" s="43" t="s">
        <v>191</v>
      </c>
    </row>
    <row r="29" spans="2:6" x14ac:dyDescent="0.25"/>
    <row r="30" spans="2:6" x14ac:dyDescent="0.25"/>
  </sheetData>
  <mergeCells count="8">
    <mergeCell ref="B2:F2"/>
    <mergeCell ref="B26:F26"/>
    <mergeCell ref="C6:C7"/>
    <mergeCell ref="D6:D7"/>
    <mergeCell ref="F6:F7"/>
    <mergeCell ref="B17:F17"/>
    <mergeCell ref="B24:F24"/>
    <mergeCell ref="E6:E7"/>
  </mergeCells>
  <hyperlinks>
    <hyperlink ref="B27" location="'Кадровые и социальные показател'!A1" display="Вернуться назад"/>
    <hyperlink ref="B28" location="Меню!A1" display="Вернуться в главное меню"/>
  </hyperlink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B1:XFC65534"/>
  <sheetViews>
    <sheetView showGridLines="0" zoomScaleNormal="100" workbookViewId="0">
      <selection activeCell="B11" sqref="B11:G11"/>
    </sheetView>
  </sheetViews>
  <sheetFormatPr defaultColWidth="0" defaultRowHeight="18" zeroHeight="1" x14ac:dyDescent="0.25"/>
  <cols>
    <col min="1" max="1" width="8.85546875" style="5" customWidth="1"/>
    <col min="2" max="2" width="49.28515625" style="5" customWidth="1"/>
    <col min="3" max="5" width="12.7109375" style="5" customWidth="1"/>
    <col min="6" max="6" width="11.42578125" style="5" customWidth="1"/>
    <col min="7" max="7" width="18.7109375" style="5" customWidth="1"/>
    <col min="8" max="16383" width="8.85546875" style="5" hidden="1"/>
    <col min="16384" max="16384" width="5.140625" style="5" customWidth="1"/>
  </cols>
  <sheetData>
    <row r="1" spans="2:7" x14ac:dyDescent="0.25"/>
    <row r="2" spans="2:7" x14ac:dyDescent="0.25">
      <c r="B2" s="49" t="s">
        <v>167</v>
      </c>
    </row>
    <row r="3" spans="2:7" ht="18.75" thickBot="1" x14ac:dyDescent="0.3"/>
    <row r="4" spans="2:7" ht="18.75" thickBot="1" x14ac:dyDescent="0.3">
      <c r="B4" s="45" t="s">
        <v>0</v>
      </c>
      <c r="C4" s="46">
        <v>2020</v>
      </c>
      <c r="D4" s="46">
        <v>2021</v>
      </c>
      <c r="E4" s="46">
        <v>2022</v>
      </c>
      <c r="F4" s="46">
        <v>2023</v>
      </c>
      <c r="G4" s="46" t="s">
        <v>232</v>
      </c>
    </row>
    <row r="5" spans="2:7" ht="18.75" thickBot="1" x14ac:dyDescent="0.3">
      <c r="B5" s="47" t="s">
        <v>1</v>
      </c>
      <c r="C5" s="48">
        <v>1207.4000000000001</v>
      </c>
      <c r="D5" s="48" t="s">
        <v>2</v>
      </c>
      <c r="E5" s="48">
        <v>1766.1</v>
      </c>
      <c r="F5" s="48" t="s">
        <v>231</v>
      </c>
      <c r="G5" s="48">
        <v>145.6</v>
      </c>
    </row>
    <row r="6" spans="2:7" s="6" customFormat="1" ht="32.25" customHeight="1" x14ac:dyDescent="0.15">
      <c r="B6" s="200" t="s">
        <v>315</v>
      </c>
      <c r="C6" s="201"/>
      <c r="D6" s="201"/>
      <c r="E6" s="201"/>
      <c r="F6" s="201"/>
      <c r="G6" s="201"/>
    </row>
    <row r="7" spans="2:7" x14ac:dyDescent="0.25"/>
    <row r="8" spans="2:7" ht="18.75" thickBot="1" x14ac:dyDescent="0.3"/>
    <row r="9" spans="2:7" ht="18.75" thickBot="1" x14ac:dyDescent="0.3">
      <c r="B9" s="45" t="s">
        <v>0</v>
      </c>
      <c r="C9" s="46">
        <v>2020</v>
      </c>
      <c r="D9" s="46">
        <v>2021</v>
      </c>
      <c r="E9" s="46">
        <v>2022</v>
      </c>
      <c r="F9" s="46">
        <v>2023</v>
      </c>
      <c r="G9" s="46" t="s">
        <v>232</v>
      </c>
    </row>
    <row r="10" spans="2:7" ht="26.25" thickBot="1" x14ac:dyDescent="0.3">
      <c r="B10" s="47" t="s">
        <v>3</v>
      </c>
      <c r="C10" s="48">
        <v>261.7</v>
      </c>
      <c r="D10" s="48">
        <v>329.1</v>
      </c>
      <c r="E10" s="48">
        <v>697.5</v>
      </c>
      <c r="F10" s="48">
        <v>1100.4000000000001</v>
      </c>
      <c r="G10" s="48">
        <v>157.80000000000001</v>
      </c>
    </row>
    <row r="11" spans="2:7" s="6" customFormat="1" ht="39.75" customHeight="1" x14ac:dyDescent="0.15">
      <c r="B11" s="200" t="s">
        <v>233</v>
      </c>
      <c r="C11" s="201"/>
      <c r="D11" s="201"/>
      <c r="E11" s="201"/>
      <c r="F11" s="201"/>
      <c r="G11" s="201"/>
    </row>
    <row r="12" spans="2:7" x14ac:dyDescent="0.25"/>
    <row r="13" spans="2:7" ht="18.75" thickBot="1" x14ac:dyDescent="0.3"/>
    <row r="14" spans="2:7" ht="18.75" thickBot="1" x14ac:dyDescent="0.3">
      <c r="B14" s="45" t="s">
        <v>0</v>
      </c>
      <c r="C14" s="46">
        <v>2020</v>
      </c>
      <c r="D14" s="46">
        <v>2021</v>
      </c>
      <c r="E14" s="46">
        <v>2022</v>
      </c>
      <c r="F14" s="46">
        <v>2023</v>
      </c>
      <c r="G14" s="46" t="s">
        <v>232</v>
      </c>
    </row>
    <row r="15" spans="2:7" ht="18.75" thickBot="1" x14ac:dyDescent="0.3">
      <c r="B15" s="47" t="s">
        <v>4</v>
      </c>
      <c r="C15" s="51">
        <v>7475</v>
      </c>
      <c r="D15" s="51">
        <v>8979</v>
      </c>
      <c r="E15" s="51">
        <v>11764</v>
      </c>
      <c r="F15" s="51">
        <v>16209</v>
      </c>
      <c r="G15" s="179">
        <v>137.80000000000001</v>
      </c>
    </row>
    <row r="16" spans="2:7" ht="23.25" customHeight="1" x14ac:dyDescent="0.25">
      <c r="B16" s="202" t="s">
        <v>318</v>
      </c>
      <c r="C16" s="202"/>
      <c r="D16" s="202"/>
      <c r="E16" s="202"/>
      <c r="F16" s="202"/>
      <c r="G16" s="202"/>
    </row>
    <row r="17" spans="2:2" ht="12.75" customHeight="1" x14ac:dyDescent="0.25">
      <c r="B17" s="135"/>
    </row>
    <row r="18" spans="2:2" x14ac:dyDescent="0.25">
      <c r="B18" s="43" t="s">
        <v>190</v>
      </c>
    </row>
    <row r="19" spans="2:2" x14ac:dyDescent="0.25">
      <c r="B19" s="43" t="s">
        <v>191</v>
      </c>
    </row>
    <row r="20" spans="2:2" x14ac:dyDescent="0.25"/>
    <row r="31" spans="2:2" x14ac:dyDescent="0.25"/>
    <row r="32" spans="2:2" x14ac:dyDescent="0.25"/>
    <row r="33" x14ac:dyDescent="0.25"/>
    <row r="65521" spans="2:2" x14ac:dyDescent="0.25"/>
    <row r="65530" spans="2:2" ht="15" hidden="1" customHeight="1" x14ac:dyDescent="0.25"/>
    <row r="65531" spans="2:2" ht="19.149999999999999" hidden="1" customHeight="1" x14ac:dyDescent="0.25"/>
    <row r="65532" spans="2:2" ht="20.100000000000001" hidden="1" customHeight="1" x14ac:dyDescent="0.25"/>
    <row r="65533" spans="2:2" ht="1.1499999999999999" customHeight="1" x14ac:dyDescent="0.25">
      <c r="B65533" s="43"/>
    </row>
    <row r="65534" spans="2:2" ht="49.15" hidden="1" customHeight="1" x14ac:dyDescent="0.25">
      <c r="B65534" s="43"/>
    </row>
  </sheetData>
  <mergeCells count="3">
    <mergeCell ref="B6:G6"/>
    <mergeCell ref="B11:G11"/>
    <mergeCell ref="B16:G16"/>
  </mergeCells>
  <hyperlinks>
    <hyperlink ref="B18" location="'Фин.-экономические показатели '!A1" display="Вернуться назад"/>
    <hyperlink ref="B19" location="Меню!A1" display="Вернуться в главное меню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H14"/>
  <sheetViews>
    <sheetView showGridLines="0" zoomScaleNormal="100" workbookViewId="0">
      <selection activeCell="D13" sqref="D13"/>
    </sheetView>
  </sheetViews>
  <sheetFormatPr defaultColWidth="0" defaultRowHeight="18" zeroHeight="1" x14ac:dyDescent="0.25"/>
  <cols>
    <col min="1" max="1" width="8.85546875" style="5" customWidth="1"/>
    <col min="2" max="2" width="28.42578125" style="5" customWidth="1"/>
    <col min="3" max="3" width="15.5703125" style="5" customWidth="1"/>
    <col min="4" max="4" width="14.42578125" style="5" customWidth="1"/>
    <col min="5" max="6" width="15.5703125" style="5" customWidth="1"/>
    <col min="7" max="7" width="16.7109375" style="5" customWidth="1"/>
    <col min="8" max="8" width="1.5703125" style="5" customWidth="1"/>
    <col min="9" max="16384" width="8.85546875" style="5" hidden="1"/>
  </cols>
  <sheetData>
    <row r="1" spans="1:8" x14ac:dyDescent="0.25"/>
    <row r="2" spans="1:8" x14ac:dyDescent="0.25">
      <c r="B2" s="49" t="s">
        <v>168</v>
      </c>
    </row>
    <row r="3" spans="1:8" ht="18.75" thickBot="1" x14ac:dyDescent="0.3"/>
    <row r="4" spans="1:8" ht="56.1" customHeight="1" thickBot="1" x14ac:dyDescent="0.3">
      <c r="B4" s="52" t="s">
        <v>5</v>
      </c>
      <c r="C4" s="53" t="s">
        <v>6</v>
      </c>
      <c r="D4" s="53" t="s">
        <v>7</v>
      </c>
      <c r="E4" s="53" t="s">
        <v>8</v>
      </c>
      <c r="F4" s="175" t="s">
        <v>234</v>
      </c>
      <c r="G4" s="53" t="s">
        <v>235</v>
      </c>
    </row>
    <row r="5" spans="1:8" ht="18.75" thickBot="1" x14ac:dyDescent="0.3">
      <c r="B5" s="54" t="s">
        <v>213</v>
      </c>
      <c r="C5" s="55">
        <v>150.5</v>
      </c>
      <c r="D5" s="55">
        <v>170.5</v>
      </c>
      <c r="E5" s="55">
        <v>213</v>
      </c>
      <c r="F5" s="55">
        <v>278.10000000000002</v>
      </c>
      <c r="G5" s="56">
        <v>1.306</v>
      </c>
    </row>
    <row r="6" spans="1:8" ht="18.75" thickBot="1" x14ac:dyDescent="0.3">
      <c r="B6" s="54" t="s">
        <v>214</v>
      </c>
      <c r="C6" s="55">
        <v>99</v>
      </c>
      <c r="D6" s="55">
        <v>78.2</v>
      </c>
      <c r="E6" s="55">
        <v>77.900000000000006</v>
      </c>
      <c r="F6" s="55">
        <v>164.5</v>
      </c>
      <c r="G6" s="56">
        <v>2.1116999999999999</v>
      </c>
    </row>
    <row r="7" spans="1:8" ht="18.75" thickBot="1" x14ac:dyDescent="0.3">
      <c r="B7" s="54" t="s">
        <v>215</v>
      </c>
      <c r="C7" s="55">
        <v>0.4</v>
      </c>
      <c r="D7" s="55">
        <v>0.5</v>
      </c>
      <c r="E7" s="55">
        <v>0.5</v>
      </c>
      <c r="F7" s="55">
        <v>0.5</v>
      </c>
      <c r="G7" s="57">
        <v>0</v>
      </c>
    </row>
    <row r="8" spans="1:8" ht="18.75" thickBot="1" x14ac:dyDescent="0.3">
      <c r="B8" s="58" t="s">
        <v>216</v>
      </c>
      <c r="C8" s="59">
        <v>249.9</v>
      </c>
      <c r="D8" s="59">
        <v>249.2</v>
      </c>
      <c r="E8" s="59">
        <v>291.39999999999998</v>
      </c>
      <c r="F8" s="59">
        <v>443.1</v>
      </c>
      <c r="G8" s="60">
        <v>1.5206</v>
      </c>
    </row>
    <row r="9" spans="1:8" ht="35.25" customHeight="1" x14ac:dyDescent="0.25">
      <c r="A9" s="139"/>
      <c r="B9" s="203" t="s">
        <v>212</v>
      </c>
      <c r="C9" s="203"/>
      <c r="D9" s="203"/>
      <c r="E9" s="203"/>
      <c r="F9" s="203"/>
      <c r="G9" s="203"/>
      <c r="H9" s="140"/>
    </row>
    <row r="10" spans="1:8" ht="12.75" customHeight="1" x14ac:dyDescent="0.25">
      <c r="B10" s="43"/>
    </row>
    <row r="11" spans="1:8" x14ac:dyDescent="0.25">
      <c r="B11" s="43" t="s">
        <v>190</v>
      </c>
    </row>
    <row r="12" spans="1:8" x14ac:dyDescent="0.25">
      <c r="B12" s="43" t="s">
        <v>191</v>
      </c>
    </row>
    <row r="13" spans="1:8" x14ac:dyDescent="0.25"/>
    <row r="14" spans="1:8" x14ac:dyDescent="0.25"/>
  </sheetData>
  <mergeCells count="1">
    <mergeCell ref="B9:G9"/>
  </mergeCells>
  <hyperlinks>
    <hyperlink ref="B11" location="'Фин.-экономические показатели '!A1" display="Вернуться назад"/>
    <hyperlink ref="B12" location="Меню!A1" display="Вернуться в главное меню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XFC19"/>
  <sheetViews>
    <sheetView showGridLines="0" zoomScaleNormal="100" workbookViewId="0">
      <selection activeCell="G6" sqref="G6"/>
    </sheetView>
  </sheetViews>
  <sheetFormatPr defaultColWidth="0" defaultRowHeight="18" zeroHeight="1" x14ac:dyDescent="0.25"/>
  <cols>
    <col min="1" max="1" width="8.85546875" style="5" customWidth="1"/>
    <col min="2" max="2" width="46.5703125" style="5" customWidth="1"/>
    <col min="3" max="6" width="12.42578125" style="5" customWidth="1"/>
    <col min="7" max="7" width="21.140625" style="5" customWidth="1"/>
    <col min="8" max="8" width="1" style="5" customWidth="1"/>
    <col min="9" max="16382" width="8.85546875" style="5" hidden="1"/>
    <col min="16383" max="16383" width="5.5703125" style="5" hidden="1" customWidth="1"/>
    <col min="16384" max="16384" width="13.28515625" style="5" hidden="1" customWidth="1"/>
  </cols>
  <sheetData>
    <row r="1" spans="2:7" x14ac:dyDescent="0.25">
      <c r="B1" s="10"/>
      <c r="C1" s="10"/>
      <c r="D1" s="10"/>
      <c r="E1" s="10"/>
      <c r="F1" s="10"/>
      <c r="G1" s="10"/>
    </row>
    <row r="2" spans="2:7" x14ac:dyDescent="0.25">
      <c r="B2" s="129" t="s">
        <v>209</v>
      </c>
      <c r="C2" s="10"/>
      <c r="D2" s="10"/>
      <c r="E2" s="10"/>
      <c r="F2" s="10"/>
      <c r="G2" s="10"/>
    </row>
    <row r="3" spans="2:7" ht="18.75" thickBot="1" x14ac:dyDescent="0.3">
      <c r="B3" s="10"/>
      <c r="C3" s="10"/>
      <c r="D3" s="10"/>
      <c r="E3" s="10"/>
      <c r="F3" s="10"/>
      <c r="G3" s="10"/>
    </row>
    <row r="4" spans="2:7" ht="18.75" thickBot="1" x14ac:dyDescent="0.3">
      <c r="B4" s="130" t="s">
        <v>0</v>
      </c>
      <c r="C4" s="127">
        <v>2020</v>
      </c>
      <c r="D4" s="127">
        <v>2021</v>
      </c>
      <c r="E4" s="127">
        <v>2022</v>
      </c>
      <c r="F4" s="127">
        <v>2023</v>
      </c>
      <c r="G4" s="127" t="s">
        <v>232</v>
      </c>
    </row>
    <row r="5" spans="2:7" ht="18.75" thickBot="1" x14ac:dyDescent="0.3">
      <c r="B5" s="131" t="s">
        <v>9</v>
      </c>
      <c r="C5" s="132">
        <v>4722.3999999999996</v>
      </c>
      <c r="D5" s="132" t="s">
        <v>10</v>
      </c>
      <c r="E5" s="132">
        <v>6726.9</v>
      </c>
      <c r="F5" s="180">
        <v>8400.7999999999993</v>
      </c>
      <c r="G5" s="189">
        <f>(F5*100)/E5</f>
        <v>124.88367598745334</v>
      </c>
    </row>
    <row r="6" spans="2:7" ht="18.75" thickBot="1" x14ac:dyDescent="0.3">
      <c r="B6" s="131" t="s">
        <v>11</v>
      </c>
      <c r="C6" s="132">
        <v>199.6</v>
      </c>
      <c r="D6" s="132">
        <v>199.7</v>
      </c>
      <c r="E6" s="132">
        <v>230.6</v>
      </c>
      <c r="F6" s="132">
        <v>286.10000000000002</v>
      </c>
      <c r="G6" s="189">
        <f>(F6*100)/E6</f>
        <v>124.06764960971381</v>
      </c>
    </row>
    <row r="7" spans="2:7" ht="12.75" customHeight="1" x14ac:dyDescent="0.25">
      <c r="B7" s="128"/>
      <c r="C7" s="128"/>
      <c r="D7" s="128"/>
      <c r="E7" s="128"/>
      <c r="F7" s="128"/>
      <c r="G7" s="128"/>
    </row>
    <row r="8" spans="2:7" x14ac:dyDescent="0.25">
      <c r="B8" s="43" t="s">
        <v>190</v>
      </c>
    </row>
    <row r="9" spans="2:7" x14ac:dyDescent="0.25">
      <c r="B9" s="43" t="s">
        <v>191</v>
      </c>
    </row>
    <row r="10" spans="2:7" x14ac:dyDescent="0.25"/>
    <row r="11" spans="2:7" x14ac:dyDescent="0.25"/>
    <row r="12" spans="2:7" x14ac:dyDescent="0.25"/>
    <row r="13" spans="2:7" x14ac:dyDescent="0.25"/>
    <row r="14" spans="2:7" x14ac:dyDescent="0.25"/>
    <row r="15" spans="2:7" x14ac:dyDescent="0.25"/>
    <row r="16" spans="2:7" x14ac:dyDescent="0.25"/>
    <row r="17" x14ac:dyDescent="0.25"/>
    <row r="18" x14ac:dyDescent="0.25"/>
    <row r="19" x14ac:dyDescent="0.25"/>
  </sheetData>
  <hyperlinks>
    <hyperlink ref="B8" location="'Фин.-экономические показатели '!A1" display="Вернуться назад"/>
    <hyperlink ref="B9" location="Меню!A1" display="Вернуться в главное меню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21"/>
  <sheetViews>
    <sheetView showGridLines="0" zoomScaleNormal="100" workbookViewId="0">
      <selection activeCell="B5" sqref="B5"/>
    </sheetView>
  </sheetViews>
  <sheetFormatPr defaultColWidth="0" defaultRowHeight="14.25" zeroHeight="1" x14ac:dyDescent="0.2"/>
  <cols>
    <col min="1" max="1" width="6.85546875" style="2" customWidth="1"/>
    <col min="2" max="2" width="56.140625" style="2" customWidth="1"/>
    <col min="3" max="8" width="10" style="2" customWidth="1"/>
    <col min="9" max="9" width="1.28515625" style="2" customWidth="1"/>
    <col min="10" max="10" width="13.42578125" style="2" hidden="1" customWidth="1"/>
    <col min="11" max="16384" width="10" style="2" hidden="1"/>
  </cols>
  <sheetData>
    <row r="1" spans="1:10" ht="22.5" x14ac:dyDescent="0.3">
      <c r="A1" s="204" t="s">
        <v>198</v>
      </c>
      <c r="B1" s="204"/>
      <c r="C1" s="204"/>
      <c r="D1" s="204"/>
      <c r="E1" s="204"/>
      <c r="F1" s="204"/>
      <c r="G1" s="204"/>
      <c r="H1" s="204"/>
      <c r="I1" s="1"/>
      <c r="J1" s="1"/>
    </row>
    <row r="2" spans="1:10" x14ac:dyDescent="0.2">
      <c r="A2" s="161"/>
      <c r="B2" s="161"/>
      <c r="C2" s="161"/>
      <c r="D2" s="161"/>
      <c r="E2" s="161"/>
      <c r="F2" s="161"/>
      <c r="G2" s="161"/>
      <c r="H2" s="161"/>
    </row>
    <row r="3" spans="1:10" ht="15" x14ac:dyDescent="0.2">
      <c r="A3" s="161"/>
      <c r="B3" s="169" t="s">
        <v>158</v>
      </c>
      <c r="C3" s="161"/>
      <c r="D3" s="161"/>
      <c r="E3" s="161"/>
      <c r="F3" s="161"/>
      <c r="G3" s="161"/>
      <c r="H3" s="161"/>
    </row>
    <row r="4" spans="1:10" x14ac:dyDescent="0.2">
      <c r="A4" s="161"/>
      <c r="B4" s="170"/>
      <c r="C4" s="161"/>
      <c r="D4" s="161"/>
      <c r="E4" s="161"/>
      <c r="F4" s="161"/>
      <c r="G4" s="161"/>
      <c r="H4" s="161"/>
    </row>
    <row r="5" spans="1:10" s="5" customFormat="1" ht="18" x14ac:dyDescent="0.25">
      <c r="A5" s="160"/>
      <c r="B5" s="96" t="s">
        <v>175</v>
      </c>
      <c r="C5" s="160"/>
      <c r="D5" s="160"/>
      <c r="E5" s="160"/>
      <c r="F5" s="160"/>
      <c r="G5" s="160"/>
      <c r="H5" s="160"/>
    </row>
    <row r="6" spans="1:10" s="5" customFormat="1" ht="18" x14ac:dyDescent="0.25">
      <c r="A6" s="171"/>
      <c r="B6" s="96" t="s">
        <v>176</v>
      </c>
      <c r="C6" s="160"/>
      <c r="D6" s="160"/>
      <c r="E6" s="160"/>
      <c r="F6" s="160"/>
      <c r="G6" s="160"/>
      <c r="H6" s="160"/>
    </row>
    <row r="7" spans="1:10" s="5" customFormat="1" ht="18" x14ac:dyDescent="0.25">
      <c r="A7" s="171"/>
      <c r="B7" s="96" t="s">
        <v>181</v>
      </c>
      <c r="C7" s="160"/>
      <c r="D7" s="160"/>
      <c r="E7" s="160"/>
      <c r="F7" s="160"/>
      <c r="G7" s="160"/>
      <c r="H7" s="160"/>
    </row>
    <row r="8" spans="1:10" s="5" customFormat="1" ht="18" x14ac:dyDescent="0.25">
      <c r="A8" s="171"/>
      <c r="B8" s="96" t="s">
        <v>210</v>
      </c>
      <c r="C8" s="160"/>
      <c r="D8" s="160"/>
      <c r="E8" s="160"/>
      <c r="F8" s="160"/>
      <c r="G8" s="160"/>
      <c r="H8" s="160"/>
    </row>
    <row r="9" spans="1:10" s="5" customFormat="1" ht="18" x14ac:dyDescent="0.25">
      <c r="A9" s="171"/>
      <c r="B9" s="96" t="s">
        <v>177</v>
      </c>
      <c r="C9" s="160"/>
      <c r="D9" s="160"/>
      <c r="E9" s="160"/>
      <c r="F9" s="160"/>
      <c r="G9" s="160"/>
      <c r="H9" s="160"/>
    </row>
    <row r="10" spans="1:10" s="5" customFormat="1" ht="18" x14ac:dyDescent="0.25">
      <c r="A10" s="160"/>
      <c r="B10" s="96" t="s">
        <v>178</v>
      </c>
      <c r="C10" s="160"/>
      <c r="D10" s="160"/>
      <c r="E10" s="160"/>
      <c r="F10" s="160"/>
      <c r="G10" s="160"/>
      <c r="H10" s="160"/>
    </row>
    <row r="11" spans="1:10" s="5" customFormat="1" ht="18" x14ac:dyDescent="0.25">
      <c r="A11" s="160"/>
      <c r="B11" s="96" t="s">
        <v>179</v>
      </c>
      <c r="C11" s="160"/>
      <c r="D11" s="160"/>
      <c r="E11" s="160"/>
      <c r="F11" s="160"/>
      <c r="G11" s="160"/>
      <c r="H11" s="160"/>
    </row>
    <row r="12" spans="1:10" s="5" customFormat="1" ht="18" x14ac:dyDescent="0.25">
      <c r="A12" s="160"/>
      <c r="B12" s="96" t="s">
        <v>180</v>
      </c>
      <c r="C12" s="160"/>
      <c r="D12" s="160"/>
      <c r="E12" s="160"/>
      <c r="F12" s="160"/>
      <c r="G12" s="160"/>
      <c r="H12" s="160"/>
    </row>
    <row r="13" spans="1:10" ht="14.1" customHeight="1" x14ac:dyDescent="0.2">
      <c r="A13" s="161"/>
      <c r="B13" s="161"/>
      <c r="C13" s="161"/>
      <c r="D13" s="161"/>
      <c r="E13" s="161"/>
      <c r="F13" s="161"/>
      <c r="G13" s="161"/>
      <c r="H13" s="161"/>
    </row>
    <row r="14" spans="1:10" ht="13.9" customHeight="1" x14ac:dyDescent="0.2">
      <c r="A14" s="161"/>
      <c r="B14" s="161"/>
      <c r="C14" s="161"/>
      <c r="D14" s="161"/>
      <c r="E14" s="161"/>
      <c r="F14" s="161"/>
      <c r="G14" s="161"/>
      <c r="H14" s="161"/>
    </row>
    <row r="15" spans="1:10" ht="13.9" customHeight="1" x14ac:dyDescent="0.2">
      <c r="A15" s="161"/>
      <c r="B15" s="44" t="s">
        <v>191</v>
      </c>
      <c r="C15" s="161"/>
      <c r="D15" s="161"/>
      <c r="E15" s="161"/>
      <c r="F15" s="161"/>
      <c r="G15" s="161"/>
      <c r="H15" s="161"/>
    </row>
    <row r="16" spans="1:10" ht="13.9" customHeight="1" x14ac:dyDescent="0.2">
      <c r="A16" s="161"/>
      <c r="B16" s="161"/>
      <c r="C16" s="161"/>
      <c r="D16" s="161"/>
      <c r="E16" s="161"/>
      <c r="F16" s="161"/>
      <c r="G16" s="161"/>
      <c r="H16" s="161"/>
    </row>
    <row r="17" spans="1:8" ht="13.9" customHeight="1" x14ac:dyDescent="0.2">
      <c r="A17" s="161"/>
      <c r="B17" s="161"/>
      <c r="C17" s="161"/>
      <c r="D17" s="161"/>
      <c r="E17" s="161"/>
      <c r="F17" s="161"/>
      <c r="G17" s="161"/>
      <c r="H17" s="161"/>
    </row>
    <row r="18" spans="1:8" ht="13.9" customHeight="1" x14ac:dyDescent="0.2">
      <c r="A18" s="161"/>
      <c r="B18" s="161"/>
      <c r="C18" s="161"/>
      <c r="D18" s="161"/>
      <c r="E18" s="161"/>
      <c r="F18" s="161"/>
      <c r="G18" s="161"/>
      <c r="H18" s="161"/>
    </row>
    <row r="19" spans="1:8" ht="13.9" customHeight="1" x14ac:dyDescent="0.2">
      <c r="A19" s="161"/>
      <c r="B19" s="161"/>
      <c r="C19" s="161"/>
      <c r="D19" s="161"/>
      <c r="E19" s="161"/>
      <c r="F19" s="161"/>
      <c r="G19" s="161"/>
      <c r="H19" s="161"/>
    </row>
    <row r="20" spans="1:8" x14ac:dyDescent="0.2"/>
    <row r="21" spans="1:8" x14ac:dyDescent="0.2"/>
  </sheetData>
  <mergeCells count="1">
    <mergeCell ref="A1:H1"/>
  </mergeCells>
  <hyperlinks>
    <hyperlink ref="B5" location="'Управление и аудит'!A1" display="Управление и аудит"/>
    <hyperlink ref="B6" location="'Выполнение государственных функ'!A1" display="Выполнение государственных функций"/>
    <hyperlink ref="B7" location="'Развитие СМП'!A1" display="Развитие северного морского путиэ"/>
    <hyperlink ref="B8" location="'Эксплуатация, строительство АЭС'!A1" display="Эксплуатация и строительство АЭС"/>
    <hyperlink ref="B9" location="'Закупочная деятельность'!A1" display="Закупочная деятельность"/>
    <hyperlink ref="B10" location="'Финансовая деятельность'!A1" display="Финансовая деятельность"/>
    <hyperlink ref="B11" location="Энергоэффективность!A1" display="Энергоэффективность"/>
    <hyperlink ref="B12" location="'Наука и инновации'!A1" display="Наука и инновации"/>
    <hyperlink ref="B15" location="Меню!A1" display="Вернуться в главное меню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H16"/>
  <sheetViews>
    <sheetView showGridLines="0" zoomScaleNormal="100" workbookViewId="0"/>
  </sheetViews>
  <sheetFormatPr defaultColWidth="0" defaultRowHeight="14.25" zeroHeight="1" x14ac:dyDescent="0.2"/>
  <cols>
    <col min="1" max="1" width="8.85546875" style="2" customWidth="1"/>
    <col min="2" max="2" width="83.42578125" style="2" customWidth="1"/>
    <col min="3" max="6" width="12.140625" style="2" customWidth="1"/>
    <col min="7" max="7" width="1.5703125" style="2" customWidth="1"/>
    <col min="8" max="8" width="0" style="2" hidden="1" customWidth="1"/>
    <col min="9" max="16384" width="8.85546875" style="2" hidden="1"/>
  </cols>
  <sheetData>
    <row r="1" spans="2:6" x14ac:dyDescent="0.2"/>
    <row r="2" spans="2:6" ht="18" x14ac:dyDescent="0.25">
      <c r="B2" s="49" t="s">
        <v>175</v>
      </c>
    </row>
    <row r="3" spans="2:6" ht="15" thickBot="1" x14ac:dyDescent="0.25"/>
    <row r="4" spans="2:6" ht="15" thickBot="1" x14ac:dyDescent="0.25">
      <c r="B4" s="45" t="s">
        <v>0</v>
      </c>
      <c r="C4" s="46">
        <v>2020</v>
      </c>
      <c r="D4" s="46">
        <v>2021</v>
      </c>
      <c r="E4" s="46">
        <v>2022</v>
      </c>
      <c r="F4" s="46">
        <v>2023</v>
      </c>
    </row>
    <row r="5" spans="2:6" ht="26.25" thickBot="1" x14ac:dyDescent="0.25">
      <c r="B5" s="47" t="s">
        <v>236</v>
      </c>
      <c r="C5" s="62" t="s">
        <v>15</v>
      </c>
      <c r="D5" s="62" t="s">
        <v>16</v>
      </c>
      <c r="E5" s="62" t="s">
        <v>17</v>
      </c>
      <c r="F5" s="62" t="s">
        <v>238</v>
      </c>
    </row>
    <row r="6" spans="2:6" ht="26.25" thickBot="1" x14ac:dyDescent="0.25">
      <c r="B6" s="47" t="s">
        <v>237</v>
      </c>
      <c r="C6" s="62" t="s">
        <v>241</v>
      </c>
      <c r="D6" s="62" t="s">
        <v>240</v>
      </c>
      <c r="E6" s="62" t="s">
        <v>242</v>
      </c>
      <c r="F6" s="62" t="s">
        <v>239</v>
      </c>
    </row>
    <row r="7" spans="2:6" ht="26.25" thickBot="1" x14ac:dyDescent="0.25">
      <c r="B7" s="47" t="s">
        <v>12</v>
      </c>
      <c r="C7" s="48">
        <v>39</v>
      </c>
      <c r="D7" s="48">
        <v>47</v>
      </c>
      <c r="E7" s="48">
        <v>39</v>
      </c>
      <c r="F7" s="48">
        <v>63</v>
      </c>
    </row>
    <row r="8" spans="2:6" ht="26.25" thickBot="1" x14ac:dyDescent="0.25">
      <c r="B8" s="47" t="s">
        <v>13</v>
      </c>
      <c r="C8" s="48">
        <v>320</v>
      </c>
      <c r="D8" s="48">
        <v>354</v>
      </c>
      <c r="E8" s="134">
        <v>333</v>
      </c>
      <c r="F8" s="48">
        <v>324</v>
      </c>
    </row>
    <row r="9" spans="2:6" ht="26.25" thickBot="1" x14ac:dyDescent="0.25">
      <c r="B9" s="47" t="s">
        <v>14</v>
      </c>
      <c r="C9" s="48">
        <v>320</v>
      </c>
      <c r="D9" s="48">
        <v>354</v>
      </c>
      <c r="E9" s="48">
        <v>728</v>
      </c>
      <c r="F9" s="48">
        <v>760</v>
      </c>
    </row>
    <row r="10" spans="2:6" ht="18.75" customHeight="1" thickBot="1" x14ac:dyDescent="0.25">
      <c r="B10" s="47" t="s">
        <v>292</v>
      </c>
      <c r="C10" s="62" t="s">
        <v>18</v>
      </c>
      <c r="D10" s="62" t="s">
        <v>19</v>
      </c>
      <c r="E10" s="62" t="s">
        <v>20</v>
      </c>
      <c r="F10" s="62" t="s">
        <v>243</v>
      </c>
    </row>
    <row r="11" spans="2:6" ht="6" customHeight="1" x14ac:dyDescent="0.2">
      <c r="B11" s="143"/>
      <c r="C11" s="154"/>
      <c r="D11" s="154"/>
      <c r="E11" s="154"/>
      <c r="F11" s="154"/>
    </row>
    <row r="12" spans="2:6" ht="35.25" customHeight="1" x14ac:dyDescent="0.2">
      <c r="B12" s="205" t="s">
        <v>289</v>
      </c>
      <c r="C12" s="205"/>
      <c r="D12" s="205"/>
      <c r="E12" s="205"/>
      <c r="F12" s="205"/>
    </row>
    <row r="13" spans="2:6" ht="12.2" customHeight="1" x14ac:dyDescent="0.2"/>
    <row r="14" spans="2:6" ht="14.1" customHeight="1" x14ac:dyDescent="0.2">
      <c r="B14" s="43" t="s">
        <v>190</v>
      </c>
    </row>
    <row r="15" spans="2:6" ht="19.149999999999999" customHeight="1" x14ac:dyDescent="0.2">
      <c r="B15" s="43" t="s">
        <v>191</v>
      </c>
    </row>
    <row r="16" spans="2:6" x14ac:dyDescent="0.2"/>
  </sheetData>
  <mergeCells count="1">
    <mergeCell ref="B12:F12"/>
  </mergeCells>
  <hyperlinks>
    <hyperlink ref="B14" location="'Производственные показатели'!A1" display="Вернуться назад"/>
    <hyperlink ref="B15" location="Меню!A1" display="Вернуться в главное меню"/>
  </hyperlink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13"/>
  <sheetViews>
    <sheetView showGridLines="0" zoomScaleNormal="100" workbookViewId="0">
      <selection activeCell="B9" sqref="B9:F9"/>
    </sheetView>
  </sheetViews>
  <sheetFormatPr defaultColWidth="0" defaultRowHeight="14.25" zeroHeight="1" x14ac:dyDescent="0.2"/>
  <cols>
    <col min="1" max="1" width="8.85546875" style="2" customWidth="1"/>
    <col min="2" max="2" width="73.28515625" style="2" customWidth="1"/>
    <col min="3" max="6" width="8.85546875" style="2" customWidth="1"/>
    <col min="7" max="7" width="1" style="2" customWidth="1"/>
    <col min="8" max="16384" width="8.85546875" style="2" hidden="1"/>
  </cols>
  <sheetData>
    <row r="1" spans="2:6" x14ac:dyDescent="0.2"/>
    <row r="2" spans="2:6" ht="18" x14ac:dyDescent="0.25">
      <c r="B2" s="49" t="s">
        <v>176</v>
      </c>
    </row>
    <row r="3" spans="2:6" ht="15" thickBot="1" x14ac:dyDescent="0.25"/>
    <row r="4" spans="2:6" ht="18" customHeight="1" thickBot="1" x14ac:dyDescent="0.25">
      <c r="B4" s="45" t="s">
        <v>0</v>
      </c>
      <c r="C4" s="46">
        <v>2020</v>
      </c>
      <c r="D4" s="46">
        <v>2021</v>
      </c>
      <c r="E4" s="46">
        <v>2022</v>
      </c>
      <c r="F4" s="46">
        <v>2023</v>
      </c>
    </row>
    <row r="5" spans="2:6" ht="21" customHeight="1" thickBot="1" x14ac:dyDescent="0.25">
      <c r="B5" s="47" t="s">
        <v>21</v>
      </c>
      <c r="C5" s="48">
        <v>100</v>
      </c>
      <c r="D5" s="48">
        <v>100</v>
      </c>
      <c r="E5" s="48">
        <v>100</v>
      </c>
      <c r="F5" s="48">
        <v>100</v>
      </c>
    </row>
    <row r="6" spans="2:6" ht="21" customHeight="1" thickBot="1" x14ac:dyDescent="0.25">
      <c r="B6" s="47" t="s">
        <v>22</v>
      </c>
      <c r="C6" s="48">
        <v>100</v>
      </c>
      <c r="D6" s="48">
        <v>100</v>
      </c>
      <c r="E6" s="48">
        <v>100</v>
      </c>
      <c r="F6" s="48">
        <v>100</v>
      </c>
    </row>
    <row r="7" spans="2:6" ht="32.1" customHeight="1" thickBot="1" x14ac:dyDescent="0.25">
      <c r="B7" s="47" t="s">
        <v>23</v>
      </c>
      <c r="C7" s="48">
        <v>400</v>
      </c>
      <c r="D7" s="48">
        <v>450</v>
      </c>
      <c r="E7" s="48">
        <v>400</v>
      </c>
      <c r="F7" s="48">
        <v>300</v>
      </c>
    </row>
    <row r="8" spans="2:6" ht="12.75" customHeight="1" x14ac:dyDescent="0.2">
      <c r="B8" s="143"/>
      <c r="C8" s="144"/>
      <c r="D8" s="144"/>
      <c r="E8" s="144"/>
      <c r="F8" s="144"/>
    </row>
    <row r="9" spans="2:6" ht="10.5" customHeight="1" x14ac:dyDescent="0.2">
      <c r="B9" s="206" t="s">
        <v>222</v>
      </c>
      <c r="C9" s="206"/>
      <c r="D9" s="206"/>
      <c r="E9" s="206"/>
      <c r="F9" s="206"/>
    </row>
    <row r="10" spans="2:6" ht="12.2" customHeight="1" x14ac:dyDescent="0.2"/>
    <row r="11" spans="2:6" x14ac:dyDescent="0.2">
      <c r="B11" s="43" t="s">
        <v>190</v>
      </c>
    </row>
    <row r="12" spans="2:6" ht="19.149999999999999" customHeight="1" x14ac:dyDescent="0.2">
      <c r="B12" s="43" t="s">
        <v>191</v>
      </c>
    </row>
    <row r="13" spans="2:6" x14ac:dyDescent="0.2"/>
  </sheetData>
  <mergeCells count="1">
    <mergeCell ref="B9:F9"/>
  </mergeCells>
  <hyperlinks>
    <hyperlink ref="B11" location="'Производственные показатели'!A1" display="Вернуться назад"/>
    <hyperlink ref="B12" location="Меню!A1" display="Вернуться в главное меню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21"/>
  <sheetViews>
    <sheetView showGridLines="0" zoomScale="115" zoomScaleNormal="115" workbookViewId="0">
      <selection activeCell="B15" sqref="B15:F15"/>
    </sheetView>
  </sheetViews>
  <sheetFormatPr defaultColWidth="0" defaultRowHeight="18" zeroHeight="1" x14ac:dyDescent="0.25"/>
  <cols>
    <col min="1" max="1" width="8.85546875" style="5" customWidth="1"/>
    <col min="2" max="2" width="65.7109375" style="5" customWidth="1"/>
    <col min="3" max="3" width="8.85546875" style="5" customWidth="1"/>
    <col min="4" max="4" width="11.7109375" style="5" customWidth="1"/>
    <col min="5" max="5" width="10.140625" style="5" customWidth="1"/>
    <col min="6" max="6" width="8.85546875" style="5" customWidth="1"/>
    <col min="7" max="7" width="1.140625" style="5" customWidth="1"/>
    <col min="8" max="16384" width="8.85546875" style="5" hidden="1"/>
  </cols>
  <sheetData>
    <row r="1" spans="2:6" x14ac:dyDescent="0.25"/>
    <row r="2" spans="2:6" x14ac:dyDescent="0.25">
      <c r="B2" s="49" t="s">
        <v>225</v>
      </c>
    </row>
    <row r="3" spans="2:6" ht="18.75" thickBot="1" x14ac:dyDescent="0.3"/>
    <row r="4" spans="2:6" ht="18.75" thickBot="1" x14ac:dyDescent="0.3">
      <c r="B4" s="45" t="s">
        <v>0</v>
      </c>
      <c r="C4" s="46">
        <v>2020</v>
      </c>
      <c r="D4" s="46">
        <v>2021</v>
      </c>
      <c r="E4" s="46">
        <v>2022</v>
      </c>
      <c r="F4" s="46">
        <v>2023</v>
      </c>
    </row>
    <row r="5" spans="2:6" ht="18.75" thickBot="1" x14ac:dyDescent="0.3">
      <c r="B5" s="47" t="s">
        <v>24</v>
      </c>
      <c r="C5" s="48">
        <v>6</v>
      </c>
      <c r="D5" s="48">
        <v>7</v>
      </c>
      <c r="E5" s="48">
        <v>8</v>
      </c>
      <c r="F5" s="48">
        <v>8</v>
      </c>
    </row>
    <row r="6" spans="2:6" ht="26.25" thickBot="1" x14ac:dyDescent="0.3">
      <c r="B6" s="47" t="s">
        <v>25</v>
      </c>
      <c r="C6" s="48">
        <v>497</v>
      </c>
      <c r="D6" s="48">
        <v>712</v>
      </c>
      <c r="E6" s="48">
        <v>726</v>
      </c>
      <c r="F6" s="48">
        <v>412</v>
      </c>
    </row>
    <row r="13" spans="2:6" ht="12.75" customHeight="1" x14ac:dyDescent="0.25">
      <c r="B13" s="135" t="s">
        <v>26</v>
      </c>
    </row>
    <row r="14" spans="2:6" ht="12.75" customHeight="1" x14ac:dyDescent="0.25">
      <c r="B14" s="135"/>
    </row>
    <row r="15" spans="2:6" ht="45.75" customHeight="1" x14ac:dyDescent="0.25">
      <c r="B15" s="207" t="s">
        <v>319</v>
      </c>
      <c r="C15" s="208"/>
      <c r="D15" s="208"/>
      <c r="E15" s="208"/>
      <c r="F15" s="208"/>
    </row>
    <row r="16" spans="2:6" ht="12.75" customHeight="1" x14ac:dyDescent="0.25">
      <c r="B16" s="155"/>
      <c r="C16" s="156"/>
      <c r="D16" s="156"/>
      <c r="E16" s="173"/>
      <c r="F16" s="156"/>
    </row>
    <row r="17" spans="2:2" ht="15" customHeight="1" x14ac:dyDescent="0.25">
      <c r="B17" s="43" t="s">
        <v>190</v>
      </c>
    </row>
    <row r="18" spans="2:2" x14ac:dyDescent="0.25">
      <c r="B18" s="43" t="s">
        <v>191</v>
      </c>
    </row>
    <row r="19" spans="2:2" x14ac:dyDescent="0.25"/>
    <row r="20" spans="2:2" x14ac:dyDescent="0.25"/>
    <row r="21" spans="2:2" x14ac:dyDescent="0.25"/>
  </sheetData>
  <mergeCells count="1">
    <mergeCell ref="B15:F15"/>
  </mergeCells>
  <hyperlinks>
    <hyperlink ref="B17" location="'Производственные показатели'!A1" display="Вернуться назад"/>
    <hyperlink ref="B18" location="Меню!A1" display="Вернуться в главное меню"/>
  </hyperlink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2</vt:i4>
      </vt:variant>
    </vt:vector>
  </HeadingPairs>
  <TitlesOfParts>
    <vt:vector size="25" baseType="lpstr">
      <vt:lpstr>Меню</vt:lpstr>
      <vt:lpstr>Фин.-экономические показатели </vt:lpstr>
      <vt:lpstr>Выручка</vt:lpstr>
      <vt:lpstr>Налоги</vt:lpstr>
      <vt:lpstr>Активы </vt:lpstr>
      <vt:lpstr>Производственные показатели</vt:lpstr>
      <vt:lpstr>Управление и аудит</vt:lpstr>
      <vt:lpstr>Выполнение государственных функ</vt:lpstr>
      <vt:lpstr>Развитие СМП</vt:lpstr>
      <vt:lpstr>Эксплуатация и строительсто АЭС</vt:lpstr>
      <vt:lpstr>Закупочная деятельность</vt:lpstr>
      <vt:lpstr>Финансовая деятельность</vt:lpstr>
      <vt:lpstr>Энергоэффективность</vt:lpstr>
      <vt:lpstr>Наука и инновации</vt:lpstr>
      <vt:lpstr>Показатели безопасности и охран</vt:lpstr>
      <vt:lpstr>Радиационная безопасность</vt:lpstr>
      <vt:lpstr>Охрана окружающей среды</vt:lpstr>
      <vt:lpstr>Водопользование</vt:lpstr>
      <vt:lpstr>Водоотведение</vt:lpstr>
      <vt:lpstr>Выбросы парниковых газов, млн т</vt:lpstr>
      <vt:lpstr>Кадровые, социальные показатели</vt:lpstr>
      <vt:lpstr>Характеристика персонала</vt:lpstr>
      <vt:lpstr>Социальные показатели</vt:lpstr>
      <vt:lpstr>Энергоэффективность!_ftn1</vt:lpstr>
      <vt:lpstr>Энергоэффективность!_ftnref1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</dc:creator>
  <cp:keywords/>
  <dc:description/>
  <cp:lastModifiedBy>Берензон Александр Львович</cp:lastModifiedBy>
  <cp:lastPrinted>2024-05-28T09:46:13Z</cp:lastPrinted>
  <dcterms:created xsi:type="dcterms:W3CDTF">2023-07-12T23:18:29Z</dcterms:created>
  <dcterms:modified xsi:type="dcterms:W3CDTF">2024-07-16T14:28:00Z</dcterms:modified>
  <cp:category/>
</cp:coreProperties>
</file>